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AMC Documents\Triangular Talks\Chitra\"/>
    </mc:Choice>
  </mc:AlternateContent>
  <xr:revisionPtr revIDLastSave="0" documentId="13_ncr:1_{8951FBB1-B094-40CA-A4DB-42106902CEF8}" xr6:coauthVersionLast="47" xr6:coauthVersionMax="47" xr10:uidLastSave="{00000000-0000-0000-0000-000000000000}"/>
  <bookViews>
    <workbookView xWindow="-120" yWindow="-120" windowWidth="29040" windowHeight="15720" firstSheet="1" activeTab="1" xr2:uid="{5D3C8F22-CF1A-42E1-A8BE-A5F5FB774BB7}"/>
  </bookViews>
  <sheets>
    <sheet name="College Info" sheetId="11" r:id="rId1"/>
    <sheet name="Application Tracker" sheetId="1" r:id="rId2"/>
    <sheet name="Acadmic Sheet" sheetId="13" r:id="rId3"/>
    <sheet name="Summer Program" sheetId="6" r:id="rId4"/>
    <sheet name="Scholarships" sheetId="10" r:id="rId5"/>
    <sheet name="Finance" sheetId="3" r:id="rId6"/>
    <sheet name="Activities Hours" sheetId="7" r:id="rId7"/>
    <sheet name="Award or Honor" sheetId="9" r:id="rId8"/>
    <sheet name="Activities" sheetId="8" r:id="rId9"/>
    <sheet name="Definitions" sheetId="5" r:id="rId10"/>
  </sheets>
  <definedNames>
    <definedName name="_xlnm._FilterDatabase" localSheetId="1" hidden="1">'Application Tracker'!$A$2:$AB$28</definedName>
    <definedName name="_xlnm._FilterDatabase" localSheetId="0" hidden="1">'College Info'!$A$1:$T$25</definedName>
    <definedName name="_xlnm._FilterDatabase" localSheetId="5" hidden="1">Finance!$A$1:$F$11</definedName>
    <definedName name="_xlnm._FilterDatabase" localSheetId="4" hidden="1">Scholarships!$A$2:$A$28</definedName>
    <definedName name="_xlnm._FilterDatabase" localSheetId="3" hidden="1">'Summer Program'!$B$1:$N$8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13" l="1"/>
  <c r="Q12" i="11" l="1"/>
  <c r="Q13" i="11"/>
  <c r="Q14" i="11"/>
  <c r="Q16" i="11"/>
  <c r="Q19" i="11"/>
  <c r="O23" i="11"/>
  <c r="Q24" i="11"/>
  <c r="E12" i="7" l="1"/>
  <c r="B12" i="7"/>
  <c r="D12" i="7"/>
  <c r="C12" i="7"/>
  <c r="F1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Agoura Math Circle</author>
  </authors>
  <commentList>
    <comment ref="H1" authorId="0" shapeId="0" xr:uid="{C3A4B34F-73FA-4E76-AF3B-1A5C72167995}">
      <text>
        <r>
          <rPr>
            <b/>
            <sz val="9"/>
            <color indexed="81"/>
            <rFont val="Tahoma"/>
            <family val="2"/>
          </rPr>
          <t>Agoura Math Circle:</t>
        </r>
        <r>
          <rPr>
            <sz val="9"/>
            <color indexed="81"/>
            <rFont val="Tahoma"/>
            <family val="2"/>
          </rPr>
          <t xml:space="preserve">
Please describe this activity, including what you accomplished and any recognition you received, etc.</t>
        </r>
      </text>
    </comment>
  </commentList>
</comments>
</file>

<file path=xl/sharedStrings.xml><?xml version="1.0" encoding="utf-8"?>
<sst xmlns="http://schemas.openxmlformats.org/spreadsheetml/2006/main" count="409" uniqueCount="282">
  <si>
    <t>Major</t>
  </si>
  <si>
    <t>Cornell University</t>
  </si>
  <si>
    <t>Carnegie Mellon University</t>
  </si>
  <si>
    <t>Georgia Institute of Technology</t>
  </si>
  <si>
    <t>Princeton University</t>
  </si>
  <si>
    <t>Stanford University</t>
  </si>
  <si>
    <t>Yale University</t>
  </si>
  <si>
    <t xml:space="preserve">Action </t>
  </si>
  <si>
    <t>App Dead Line</t>
  </si>
  <si>
    <t xml:space="preserve">SAT </t>
  </si>
  <si>
    <t>ACT</t>
  </si>
  <si>
    <t>College /University</t>
  </si>
  <si>
    <t>Interview</t>
  </si>
  <si>
    <t xml:space="preserve">Decision </t>
  </si>
  <si>
    <t xml:space="preserve">Enroll Decision </t>
  </si>
  <si>
    <t xml:space="preserve">Financial Aid </t>
  </si>
  <si>
    <t xml:space="preserve"> Required</t>
  </si>
  <si>
    <t>Optional</t>
  </si>
  <si>
    <t xml:space="preserve">Recommendations </t>
  </si>
  <si>
    <t xml:space="preserve">                      Essay  </t>
  </si>
  <si>
    <t xml:space="preserve">Common </t>
  </si>
  <si>
    <t xml:space="preserve">Additional </t>
  </si>
  <si>
    <t>Submit</t>
  </si>
  <si>
    <t>Test Score</t>
  </si>
  <si>
    <t>College Code</t>
  </si>
  <si>
    <t>Status</t>
  </si>
  <si>
    <t>Essay</t>
  </si>
  <si>
    <t>University of California: Berkeley</t>
  </si>
  <si>
    <t>California Institute of Technology (CalTech)</t>
  </si>
  <si>
    <t>Massachusetts Institute of Technology (MIT)</t>
  </si>
  <si>
    <t>University of California: San Diego(UCSD)</t>
  </si>
  <si>
    <t>University of California: Los Angeles (UCLA)</t>
  </si>
  <si>
    <t>#</t>
  </si>
  <si>
    <t>Early</t>
  </si>
  <si>
    <t>http://stampsps.gatech.edu/</t>
  </si>
  <si>
    <t>Application  Open</t>
  </si>
  <si>
    <t>Counsellor</t>
  </si>
  <si>
    <t>Yes</t>
  </si>
  <si>
    <t>No</t>
  </si>
  <si>
    <t>contact number</t>
  </si>
  <si>
    <t>What to Know About</t>
  </si>
  <si>
    <t>Applying Early</t>
  </si>
  <si>
    <t>If you find a college that you’re sure is right for you, consider applying early. Early Decision and Early Action plans allow you to apply early (usually in November) and get an admission decision early (usually by Dec. 15).</t>
  </si>
  <si>
    <t>Early Decision plans are binding</t>
  </si>
  <si>
    <t>You agree to attend the college if it accepts you and offers an adequate financial aid package. You can apply to only one college for Early Decision. You may also apply to other colleges through the regular admission process, but if you’re accepted by your first-choice college early, you must withdraw all other applications.</t>
  </si>
  <si>
    <t>Early Action plans are nonbinding</t>
  </si>
  <si>
    <t>While the college will tell you whether or not you’re accepted by early January, you have the right to wait until May 1 before responding. This gives you time to compare colleges, including their financial aid offers, before making a decision. You can also apply Early Action to more than one college.</t>
  </si>
  <si>
    <t>Single-choice Early Action is another option offered by a few colleges</t>
  </si>
  <si>
    <t>This plan works the same way as other Early Action plans, but candidates may not apply early (either Early Action or Early Decision) to any other school. You can still apply for regular admission to other schools and are not required to give your final answer of acceptance until the regular decision deadline.</t>
  </si>
  <si>
    <t>If you need financial aid, Early Decision might not be a good idea</t>
  </si>
  <si>
    <t>You shouldn’t apply under an Early Decision plan if you think you’ll be better off weighing financial aid packages from several colleges later in the spring. While you can turn down an early acceptance if the college is unable to meet your need for financial aid, “need” in this context is determined by formulas, not by your family.</t>
  </si>
  <si>
    <t>Not every college offers an early plan</t>
  </si>
  <si>
    <t>More than 400 colleges offer an Early Decision plan, an Early Action plan, or both; but that is less than 20 percent of all colleges.</t>
  </si>
  <si>
    <t>Application portal</t>
  </si>
  <si>
    <t>https://commitment.cornell.edu/</t>
  </si>
  <si>
    <t>Website</t>
  </si>
  <si>
    <t>FAFSA - October 1</t>
  </si>
  <si>
    <t>Student and Parent</t>
  </si>
  <si>
    <t>FAFSA</t>
  </si>
  <si>
    <t>CSS</t>
  </si>
  <si>
    <t>Seprate application</t>
  </si>
  <si>
    <t>CalGrant</t>
  </si>
  <si>
    <t>?</t>
  </si>
  <si>
    <t>yes</t>
  </si>
  <si>
    <t>Chance</t>
  </si>
  <si>
    <t>University of California: Irvine(UCI)</t>
  </si>
  <si>
    <t>University of California: Santa Barbara(UCSB)</t>
  </si>
  <si>
    <t>Columbia University</t>
  </si>
  <si>
    <t>University of Southern California</t>
  </si>
  <si>
    <t>University of Pennsylvania</t>
  </si>
  <si>
    <t>Min GPA</t>
  </si>
  <si>
    <t>Min ACT Score</t>
  </si>
  <si>
    <t>Acceptance %</t>
  </si>
  <si>
    <t>10th</t>
  </si>
  <si>
    <t>Regular</t>
  </si>
  <si>
    <t>Choice</t>
  </si>
  <si>
    <t>Comments</t>
  </si>
  <si>
    <t xml:space="preserve">Recommendation #1 </t>
  </si>
  <si>
    <t>Recommendation #2</t>
  </si>
  <si>
    <t>Essay #2</t>
  </si>
  <si>
    <t>Essay #1</t>
  </si>
  <si>
    <t>Essay #13</t>
  </si>
  <si>
    <t xml:space="preserve">Program Name </t>
  </si>
  <si>
    <t>Computer Science Scholars (CSS)</t>
  </si>
  <si>
    <t>Location</t>
  </si>
  <si>
    <t xml:space="preserve">From </t>
  </si>
  <si>
    <t>MIT WTP (Women's Technology Program)</t>
  </si>
  <si>
    <t>Research Science Institute (RSI)</t>
  </si>
  <si>
    <t>Fees</t>
  </si>
  <si>
    <t>Start Date</t>
  </si>
  <si>
    <t>End Date</t>
  </si>
  <si>
    <t>Beaver Work</t>
  </si>
  <si>
    <t>Duration</t>
  </si>
  <si>
    <t>RISE Internship</t>
  </si>
  <si>
    <t>CSM</t>
  </si>
  <si>
    <t>Stanford</t>
  </si>
  <si>
    <t>Harvard University</t>
  </si>
  <si>
    <t>University of Illinois--Urbana-Champaign</t>
  </si>
  <si>
    <t>University of Washington</t>
  </si>
  <si>
    <t>College</t>
  </si>
  <si>
    <t>total</t>
  </si>
  <si>
    <t>Total</t>
  </si>
  <si>
    <t>Activity</t>
  </si>
  <si>
    <t>9</t>
  </si>
  <si>
    <t>10</t>
  </si>
  <si>
    <t>11</t>
  </si>
  <si>
    <t>12</t>
  </si>
  <si>
    <t>Position/Leadership description (50cc)</t>
  </si>
  <si>
    <t>Title/Organization (100cc)</t>
  </si>
  <si>
    <t>Description (150cc)</t>
  </si>
  <si>
    <t>Len</t>
  </si>
  <si>
    <t>len</t>
  </si>
  <si>
    <t>Grade level</t>
  </si>
  <si>
    <t>hours spent per week</t>
  </si>
  <si>
    <t>Weeks spent</t>
  </si>
  <si>
    <t xml:space="preserve">9th </t>
  </si>
  <si>
    <t xml:space="preserve">11th </t>
  </si>
  <si>
    <t xml:space="preserve">12th </t>
  </si>
  <si>
    <t>Order</t>
  </si>
  <si>
    <t>Level(s) of recognition</t>
  </si>
  <si>
    <t>Honors title</t>
  </si>
  <si>
    <t>CSS?</t>
  </si>
  <si>
    <t>Vanderbilt</t>
  </si>
  <si>
    <t>RIT</t>
  </si>
  <si>
    <t>University of California: Davis</t>
  </si>
  <si>
    <t>Name</t>
  </si>
  <si>
    <t>Due date</t>
  </si>
  <si>
    <t>link</t>
  </si>
  <si>
    <t>UCLA Alumni</t>
  </si>
  <si>
    <t>https://prospective-ugstudents-ucla.academicworks.com/</t>
  </si>
  <si>
    <t>Milton</t>
  </si>
  <si>
    <t>Amount</t>
  </si>
  <si>
    <t>Applied</t>
  </si>
  <si>
    <t>https://milkenscholars.smapply.io/prog/</t>
  </si>
  <si>
    <t>https://scholarships.swe.org/</t>
  </si>
  <si>
    <t>SWE</t>
  </si>
  <si>
    <t>https://www.dcuforkids.org/scholarships/</t>
  </si>
  <si>
    <t>DCU</t>
  </si>
  <si>
    <t>1+</t>
  </si>
  <si>
    <t>26-31</t>
  </si>
  <si>
    <t>Safety</t>
  </si>
  <si>
    <t>Private</t>
  </si>
  <si>
    <t>Texas A&amp;M</t>
  </si>
  <si>
    <t>Bussiness, Engineering</t>
  </si>
  <si>
    <t>24 - 30</t>
  </si>
  <si>
    <t>Instate</t>
  </si>
  <si>
    <t>UCR</t>
  </si>
  <si>
    <t>Stem and Aerospace</t>
  </si>
  <si>
    <t>26-32</t>
  </si>
  <si>
    <t>SLO</t>
  </si>
  <si>
    <t>Engineerings</t>
  </si>
  <si>
    <t>19-27</t>
  </si>
  <si>
    <t>POMONA</t>
  </si>
  <si>
    <t>CSUN</t>
  </si>
  <si>
    <t>Own</t>
  </si>
  <si>
    <t>27-33</t>
  </si>
  <si>
    <t>Reach</t>
  </si>
  <si>
    <t>Out of state</t>
  </si>
  <si>
    <t>UT Austin</t>
  </si>
  <si>
    <t>CS, Biomedical,Biology</t>
  </si>
  <si>
    <t>28-34</t>
  </si>
  <si>
    <t>4.03 to 4.28</t>
  </si>
  <si>
    <t xml:space="preserve">Reach </t>
  </si>
  <si>
    <t>UCSD</t>
  </si>
  <si>
    <t>2+3</t>
  </si>
  <si>
    <t>30-34</t>
  </si>
  <si>
    <t>Dream</t>
  </si>
  <si>
    <t>USC</t>
  </si>
  <si>
    <t>2+2</t>
  </si>
  <si>
    <t>32-35</t>
  </si>
  <si>
    <t>Wash U</t>
  </si>
  <si>
    <t>Electrical and Chemical enginerering</t>
  </si>
  <si>
    <t>26 - 32</t>
  </si>
  <si>
    <t>UCSB</t>
  </si>
  <si>
    <t>Physical sciences</t>
  </si>
  <si>
    <t>25-33</t>
  </si>
  <si>
    <t>UCI</t>
  </si>
  <si>
    <t>Bio Engineering, Agriculture</t>
  </si>
  <si>
    <t>28 - 34</t>
  </si>
  <si>
    <t>4.00 to 4.26</t>
  </si>
  <si>
    <t xml:space="preserve">UC DAVIS </t>
  </si>
  <si>
    <t xml:space="preserve">Engineering in general, Physics, Statistics </t>
  </si>
  <si>
    <t>30 - 35</t>
  </si>
  <si>
    <t>3.89 To 4</t>
  </si>
  <si>
    <t>4.2 to 4.6</t>
  </si>
  <si>
    <t>UCB (CAL)</t>
  </si>
  <si>
    <t>Engineering,Psychology</t>
  </si>
  <si>
    <t>3.92 to 4</t>
  </si>
  <si>
    <t>4.34 to 4.68</t>
  </si>
  <si>
    <t xml:space="preserve">UCLA </t>
  </si>
  <si>
    <t>2+1</t>
  </si>
  <si>
    <t>31-34</t>
  </si>
  <si>
    <t>Public</t>
  </si>
  <si>
    <t xml:space="preserve">Georgia Tech </t>
  </si>
  <si>
    <t>33-35</t>
  </si>
  <si>
    <t>Columbia</t>
  </si>
  <si>
    <t>Brown (RI)</t>
  </si>
  <si>
    <t>31-35</t>
  </si>
  <si>
    <t>Upenn (Penn)</t>
  </si>
  <si>
    <t>Northwestern (Chicago)</t>
  </si>
  <si>
    <t>2+11</t>
  </si>
  <si>
    <t>STANFORD</t>
  </si>
  <si>
    <t>Carnegie Melon (Pitt)</t>
  </si>
  <si>
    <t>Vanderbilt (TN)</t>
  </si>
  <si>
    <t>2+4</t>
  </si>
  <si>
    <t>Rice</t>
  </si>
  <si>
    <t>Common App</t>
  </si>
  <si>
    <t>2+</t>
  </si>
  <si>
    <t>Cornell</t>
  </si>
  <si>
    <t>Aid</t>
  </si>
  <si>
    <t>Boarding</t>
  </si>
  <si>
    <t>Tution</t>
  </si>
  <si>
    <t>Total Fee</t>
  </si>
  <si>
    <t>Tour</t>
  </si>
  <si>
    <t>App Type</t>
  </si>
  <si>
    <t>Specialty</t>
  </si>
  <si>
    <t>Major Choice</t>
  </si>
  <si>
    <t>SAT</t>
  </si>
  <si>
    <t>Test needed?</t>
  </si>
  <si>
    <t>Unweighted</t>
  </si>
  <si>
    <t>Weighted</t>
  </si>
  <si>
    <t>Acceptance rate</t>
  </si>
  <si>
    <t>Type</t>
  </si>
  <si>
    <t>Work experience</t>
  </si>
  <si>
    <t>Volunteering/course work</t>
  </si>
  <si>
    <t>Other coursework</t>
  </si>
  <si>
    <t>Extracurricular Activities</t>
  </si>
  <si>
    <t>Educational Prep Programs</t>
  </si>
  <si>
    <t>Awards or Honors</t>
  </si>
  <si>
    <t>We are based in California</t>
  </si>
  <si>
    <t>Please update</t>
  </si>
  <si>
    <t>Update per your preference</t>
  </si>
  <si>
    <t>Subject to change</t>
  </si>
  <si>
    <t>https://www.coca-colascholarsfoundation.org/apply/</t>
  </si>
  <si>
    <t>CocoCola</t>
  </si>
  <si>
    <t>Password</t>
  </si>
  <si>
    <t>Userid</t>
  </si>
  <si>
    <t>Login URL</t>
  </si>
  <si>
    <t>Course</t>
  </si>
  <si>
    <t>Course Title</t>
  </si>
  <si>
    <t>Semester</t>
  </si>
  <si>
    <t>Grade</t>
  </si>
  <si>
    <t>Credit Hours</t>
  </si>
  <si>
    <t>Points</t>
  </si>
  <si>
    <t>Hrs</t>
  </si>
  <si>
    <t xml:space="preserve">Fall </t>
  </si>
  <si>
    <t xml:space="preserve">Spring </t>
  </si>
  <si>
    <t>Class</t>
  </si>
  <si>
    <t>A</t>
  </si>
  <si>
    <t xml:space="preserve">Grade : 9 </t>
  </si>
  <si>
    <t>MATH-M25A</t>
  </si>
  <si>
    <t>Robotics I</t>
  </si>
  <si>
    <t xml:space="preserve"> </t>
  </si>
  <si>
    <t>CompSci Prin AP</t>
  </si>
  <si>
    <t>AP</t>
  </si>
  <si>
    <t>English I Honor</t>
  </si>
  <si>
    <t>Honor</t>
  </si>
  <si>
    <t>Human Geo AP</t>
  </si>
  <si>
    <t>Frshmn Seminar</t>
  </si>
  <si>
    <t>SPAN-M01</t>
  </si>
  <si>
    <t>Math Analy HP</t>
  </si>
  <si>
    <t xml:space="preserve">Grade : 10 </t>
  </si>
  <si>
    <t>Grade : 11</t>
  </si>
  <si>
    <t>BIOL-M02B</t>
  </si>
  <si>
    <t>General Biology II</t>
  </si>
  <si>
    <t>Spring 2019</t>
  </si>
  <si>
    <t>9th</t>
  </si>
  <si>
    <t>Elementary Spanish II</t>
  </si>
  <si>
    <t>ENGL-R103</t>
  </si>
  <si>
    <t>Creative Writing</t>
  </si>
  <si>
    <t>ENGL-V01B</t>
  </si>
  <si>
    <t>Critical Thinking &amp;Composition</t>
  </si>
  <si>
    <t>Calc/Analy Geometry I</t>
  </si>
  <si>
    <t>Grade : 12</t>
  </si>
  <si>
    <t>JOUR-M02</t>
  </si>
  <si>
    <t>Reporting &amp; Writing for Media</t>
  </si>
  <si>
    <t>11th</t>
  </si>
  <si>
    <t>12th</t>
  </si>
  <si>
    <t>High School courses tracker</t>
  </si>
  <si>
    <t>Community College courses tracker</t>
  </si>
  <si>
    <t>Application Fees </t>
  </si>
  <si>
    <t>Super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</si>
</sst>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3" x14ac:knownFonts="1">
    <font>
      <sz val="11"/>
      <color theme="1"/>
      <name val="Calibri"/>
      <family val="2"/>
      <scheme val="minor"/>
    </font>
    <font>
      <u/>
      <sz val="11"/>
      <color theme="10"/>
      <name val="Calibri"/>
      <family val="2"/>
      <scheme val="minor"/>
    </font>
    <font>
      <sz val="11"/>
      <color theme="0"/>
      <name val="Bahnschrift Condensed"/>
      <family val="2"/>
    </font>
    <font>
      <sz val="11"/>
      <color theme="1"/>
      <name val="Bahnschrift Condensed"/>
      <family val="2"/>
    </font>
    <font>
      <sz val="12"/>
      <color theme="1"/>
      <name val="Bahnschrift Light Condensed"/>
      <family val="2"/>
    </font>
    <font>
      <sz val="12"/>
      <color theme="1"/>
      <name val="Calibri"/>
      <family val="2"/>
      <scheme val="minor"/>
    </font>
    <font>
      <sz val="12"/>
      <color theme="0"/>
      <name val="Bahnschrift Condensed"/>
      <family val="2"/>
    </font>
    <font>
      <sz val="12"/>
      <color theme="1"/>
      <name val="Bahnschrift Condensed"/>
      <family val="2"/>
    </font>
    <font>
      <sz val="11"/>
      <name val="Bahnschrift Condensed"/>
      <family val="2"/>
    </font>
    <font>
      <u/>
      <sz val="11"/>
      <name val="Bahnschrift Condensed"/>
      <family val="2"/>
    </font>
    <font>
      <b/>
      <sz val="20"/>
      <color theme="1"/>
      <name val="Times New Roman"/>
      <family val="1"/>
    </font>
    <font>
      <sz val="11"/>
      <color theme="1"/>
      <name val="Times New Roman"/>
      <family val="1"/>
    </font>
    <font>
      <sz val="12"/>
      <name val="Bahnschrift Condensed"/>
      <family val="2"/>
    </font>
    <font>
      <b/>
      <sz val="11"/>
      <color rgb="FF000000"/>
      <name val="Arial"/>
      <family val="2"/>
    </font>
    <font>
      <sz val="9"/>
      <color indexed="81"/>
      <name val="Tahoma"/>
      <family val="2"/>
    </font>
    <font>
      <b/>
      <sz val="9"/>
      <color indexed="81"/>
      <name val="Tahoma"/>
      <family val="2"/>
    </font>
    <font>
      <sz val="8"/>
      <name val="Calibri"/>
      <family val="2"/>
      <scheme val="minor"/>
    </font>
    <font>
      <sz val="10"/>
      <color theme="1"/>
      <name val="Calibri"/>
      <family val="2"/>
      <scheme val="minor"/>
    </font>
    <font>
      <sz val="10"/>
      <color rgb="FF333333"/>
      <name val="Roboto"/>
    </font>
    <font>
      <sz val="10"/>
      <color rgb="FF000000"/>
      <name val="Calibri"/>
      <scheme val="minor"/>
    </font>
    <font>
      <sz val="10"/>
      <color theme="1"/>
      <name val="Calibri"/>
      <scheme val="minor"/>
    </font>
    <font>
      <sz val="10"/>
      <color theme="1"/>
      <name val="Arial"/>
    </font>
    <font>
      <b/>
      <sz val="12"/>
      <color theme="0"/>
      <name val="Bahnschrift Condensed"/>
      <family val="2"/>
    </font>
    <font>
      <b/>
      <sz val="11"/>
      <color theme="0"/>
      <name val="Bahnschrift Condensed"/>
      <family val="2"/>
    </font>
    <font>
      <sz val="11"/>
      <color rgb="FF000000"/>
      <name val="Bahnschrift Condensed"/>
      <family val="2"/>
    </font>
    <font>
      <sz val="11"/>
      <color theme="9" tint="-0.249977111117893"/>
      <name val="Bahnschrift Condensed"/>
      <family val="2"/>
    </font>
    <font>
      <sz val="11"/>
      <color theme="9" tint="-0.249977111117893"/>
      <name val="Calibri"/>
      <family val="2"/>
      <scheme val="minor"/>
    </font>
    <font>
      <b/>
      <sz val="11"/>
      <color theme="1"/>
      <name val="Bahnschrift Condensed"/>
      <family val="2"/>
    </font>
    <font>
      <b/>
      <sz val="11"/>
      <color rgb="FF000000"/>
      <name val="Bahnschrift Condensed"/>
      <family val="2"/>
    </font>
    <font>
      <b/>
      <sz val="11"/>
      <color theme="1"/>
      <name val="Bahnschrift SemiBold Condensed"/>
      <family val="2"/>
    </font>
    <font>
      <sz val="11"/>
      <color rgb="FF000000"/>
      <name val="Bahnschrift SemiBold Condensed"/>
      <family val="2"/>
    </font>
    <font>
      <sz val="16"/>
      <color theme="1"/>
      <name val="Calibri"/>
      <family val="2"/>
      <scheme val="minor"/>
    </font>
    <font>
      <b/>
      <sz val="16"/>
      <color theme="0"/>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theme="0"/>
        <bgColor theme="0"/>
      </patternFill>
    </fill>
    <fill>
      <patternFill patternType="solid">
        <fgColor theme="9" tint="0.39997558519241921"/>
        <bgColor theme="0"/>
      </patternFill>
    </fill>
    <fill>
      <patternFill patternType="solid">
        <fgColor theme="5" tint="0.39997558519241921"/>
        <bgColor theme="0"/>
      </patternFill>
    </fill>
    <fill>
      <patternFill patternType="solid">
        <fgColor theme="4" tint="0.59999389629810485"/>
        <bgColor theme="0"/>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2" tint="-9.9978637043366805E-2"/>
      </left>
      <right style="thin">
        <color indexed="64"/>
      </right>
      <top style="thin">
        <color indexed="64"/>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19" fillId="0" borderId="0"/>
  </cellStyleXfs>
  <cellXfs count="93">
    <xf numFmtId="0" fontId="0" fillId="0" borderId="0" xfId="0"/>
    <xf numFmtId="0" fontId="0" fillId="0" borderId="1" xfId="0" applyBorder="1"/>
    <xf numFmtId="0" fontId="3" fillId="0" borderId="0" xfId="0" applyFont="1"/>
    <xf numFmtId="0" fontId="4" fillId="0" borderId="0" xfId="0" applyFont="1"/>
    <xf numFmtId="0" fontId="5" fillId="0" borderId="0" xfId="0" applyFont="1"/>
    <xf numFmtId="0" fontId="6" fillId="3" borderId="1" xfId="0" applyFont="1" applyFill="1" applyBorder="1"/>
    <xf numFmtId="0" fontId="7" fillId="0" borderId="1" xfId="0" applyFont="1" applyBorder="1"/>
    <xf numFmtId="164" fontId="7" fillId="0" borderId="1" xfId="0" applyNumberFormat="1" applyFont="1" applyBorder="1"/>
    <xf numFmtId="0" fontId="7" fillId="0" borderId="0" xfId="0" applyFont="1"/>
    <xf numFmtId="1" fontId="7" fillId="0" borderId="1" xfId="0" applyNumberFormat="1" applyFont="1" applyBorder="1"/>
    <xf numFmtId="0" fontId="3" fillId="0" borderId="1" xfId="0" applyFont="1" applyBorder="1"/>
    <xf numFmtId="0" fontId="8" fillId="0" borderId="0" xfId="0" quotePrefix="1" applyFont="1" applyAlignment="1">
      <alignment horizontal="right"/>
    </xf>
    <xf numFmtId="0" fontId="7" fillId="0" borderId="3" xfId="0" applyFont="1" applyBorder="1"/>
    <xf numFmtId="0" fontId="0" fillId="0" borderId="3" xfId="0" applyBorder="1"/>
    <xf numFmtId="0" fontId="9" fillId="0" borderId="1" xfId="1" applyFont="1" applyBorder="1"/>
    <xf numFmtId="0" fontId="9" fillId="2" borderId="1" xfId="1" applyFont="1" applyFill="1" applyBorder="1" applyAlignment="1">
      <alignment vertical="center" wrapText="1"/>
    </xf>
    <xf numFmtId="0" fontId="8" fillId="0" borderId="1" xfId="0" quotePrefix="1" applyFont="1" applyBorder="1" applyAlignment="1">
      <alignment horizontal="right"/>
    </xf>
    <xf numFmtId="15" fontId="7" fillId="0" borderId="1" xfId="0" applyNumberFormat="1" applyFont="1" applyBorder="1"/>
    <xf numFmtId="14" fontId="7" fillId="0" borderId="1" xfId="0" applyNumberFormat="1" applyFont="1" applyBorder="1"/>
    <xf numFmtId="0" fontId="10" fillId="0" borderId="0" xfId="0" applyFont="1" applyAlignment="1">
      <alignment horizontal="center" vertical="center"/>
    </xf>
    <xf numFmtId="0" fontId="11" fillId="0" borderId="0" xfId="0" applyFont="1" applyAlignment="1">
      <alignment vertical="center"/>
    </xf>
    <xf numFmtId="14" fontId="3" fillId="0" borderId="0" xfId="0" applyNumberFormat="1" applyFont="1"/>
    <xf numFmtId="14" fontId="6" fillId="3" borderId="1" xfId="0" applyNumberFormat="1" applyFont="1" applyFill="1" applyBorder="1"/>
    <xf numFmtId="14" fontId="7" fillId="0" borderId="0" xfId="0" applyNumberFormat="1" applyFont="1"/>
    <xf numFmtId="14" fontId="0" fillId="0" borderId="0" xfId="0" applyNumberFormat="1"/>
    <xf numFmtId="0" fontId="9" fillId="0" borderId="1" xfId="1" applyFont="1" applyFill="1" applyBorder="1" applyAlignment="1">
      <alignment vertical="center" wrapText="1"/>
    </xf>
    <xf numFmtId="10" fontId="7" fillId="0" borderId="1" xfId="0" applyNumberFormat="1" applyFont="1" applyBorder="1"/>
    <xf numFmtId="0" fontId="9" fillId="2" borderId="0" xfId="1" applyFont="1" applyFill="1" applyBorder="1" applyAlignment="1">
      <alignment vertical="center" wrapText="1"/>
    </xf>
    <xf numFmtId="0" fontId="12" fillId="0" borderId="1" xfId="0" applyFont="1" applyBorder="1"/>
    <xf numFmtId="0" fontId="1" fillId="2" borderId="1" xfId="1" applyFill="1" applyBorder="1" applyAlignment="1">
      <alignment vertical="center" wrapText="1"/>
    </xf>
    <xf numFmtId="0" fontId="1" fillId="0" borderId="1" xfId="1" applyBorder="1"/>
    <xf numFmtId="0" fontId="7" fillId="0" borderId="4" xfId="0" applyFont="1" applyBorder="1"/>
    <xf numFmtId="0" fontId="7" fillId="0" borderId="5" xfId="0" applyFont="1" applyBorder="1"/>
    <xf numFmtId="14" fontId="7" fillId="0" borderId="4" xfId="0" applyNumberFormat="1" applyFont="1" applyBorder="1"/>
    <xf numFmtId="164" fontId="7" fillId="0" borderId="4" xfId="0" applyNumberFormat="1" applyFont="1" applyBorder="1"/>
    <xf numFmtId="164" fontId="7" fillId="0" borderId="0" xfId="0" applyNumberFormat="1" applyFont="1"/>
    <xf numFmtId="0" fontId="13" fillId="0" borderId="0" xfId="0" applyFont="1" applyAlignment="1">
      <alignment vertical="center"/>
    </xf>
    <xf numFmtId="0" fontId="0" fillId="0" borderId="0" xfId="0" applyAlignment="1">
      <alignment wrapText="1"/>
    </xf>
    <xf numFmtId="0" fontId="17" fillId="0" borderId="0" xfId="0" applyFont="1"/>
    <xf numFmtId="0" fontId="18" fillId="0" borderId="0" xfId="0" applyFont="1"/>
    <xf numFmtId="14" fontId="0" fillId="0" borderId="1" xfId="0" applyNumberFormat="1" applyBorder="1"/>
    <xf numFmtId="0" fontId="19" fillId="0" borderId="0" xfId="2"/>
    <xf numFmtId="0" fontId="20" fillId="5" borderId="0" xfId="2" applyFont="1" applyFill="1"/>
    <xf numFmtId="0" fontId="21" fillId="5" borderId="0" xfId="2" applyFont="1" applyFill="1"/>
    <xf numFmtId="0" fontId="20" fillId="0" borderId="0" xfId="2" applyFont="1"/>
    <xf numFmtId="0" fontId="5" fillId="0" borderId="1" xfId="0" applyFont="1" applyBorder="1"/>
    <xf numFmtId="49" fontId="5" fillId="0" borderId="1" xfId="0" applyNumberFormat="1" applyFont="1" applyBorder="1"/>
    <xf numFmtId="0" fontId="7" fillId="0" borderId="6" xfId="0" applyFont="1" applyBorder="1"/>
    <xf numFmtId="0" fontId="21" fillId="5" borderId="7" xfId="2" applyFont="1" applyFill="1" applyBorder="1"/>
    <xf numFmtId="0" fontId="21" fillId="6" borderId="0" xfId="2" applyFont="1" applyFill="1"/>
    <xf numFmtId="0" fontId="21" fillId="7" borderId="0" xfId="2" applyFont="1" applyFill="1"/>
    <xf numFmtId="0" fontId="21" fillId="8" borderId="0" xfId="2" applyFont="1" applyFill="1"/>
    <xf numFmtId="0" fontId="6" fillId="3" borderId="1" xfId="0" applyFont="1" applyFill="1" applyBorder="1" applyAlignment="1">
      <alignment wrapText="1"/>
    </xf>
    <xf numFmtId="14" fontId="6" fillId="3" borderId="1" xfId="0" applyNumberFormat="1" applyFont="1" applyFill="1" applyBorder="1" applyAlignment="1">
      <alignment wrapText="1"/>
    </xf>
    <xf numFmtId="0" fontId="4" fillId="0" borderId="0" xfId="0" applyFont="1" applyAlignment="1">
      <alignment wrapText="1"/>
    </xf>
    <xf numFmtId="0" fontId="0" fillId="9" borderId="1" xfId="0" applyFill="1" applyBorder="1"/>
    <xf numFmtId="0" fontId="22" fillId="10" borderId="1" xfId="0" applyFont="1" applyFill="1" applyBorder="1" applyAlignment="1">
      <alignment wrapText="1"/>
    </xf>
    <xf numFmtId="0" fontId="22" fillId="11" borderId="1" xfId="0" applyFont="1" applyFill="1" applyBorder="1" applyAlignment="1">
      <alignment wrapText="1"/>
    </xf>
    <xf numFmtId="0" fontId="2" fillId="3" borderId="1" xfId="0" applyFont="1" applyFill="1" applyBorder="1" applyAlignment="1">
      <alignment horizontal="center"/>
    </xf>
    <xf numFmtId="0" fontId="23" fillId="3" borderId="1" xfId="0" applyFont="1" applyFill="1" applyBorder="1" applyAlignment="1">
      <alignment wrapText="1"/>
    </xf>
    <xf numFmtId="0" fontId="23" fillId="3" borderId="1" xfId="0" applyFont="1" applyFill="1" applyBorder="1" applyAlignment="1">
      <alignment horizontal="center" wrapText="1"/>
    </xf>
    <xf numFmtId="0" fontId="3" fillId="0" borderId="1" xfId="0" applyFont="1" applyBorder="1" applyAlignment="1">
      <alignment horizontal="center"/>
    </xf>
    <xf numFmtId="0" fontId="24" fillId="2" borderId="1" xfId="0" applyFont="1" applyFill="1" applyBorder="1" applyAlignment="1">
      <alignment wrapText="1"/>
    </xf>
    <xf numFmtId="0" fontId="24" fillId="2" borderId="1" xfId="0" applyFont="1" applyFill="1" applyBorder="1" applyAlignment="1">
      <alignment horizontal="center" wrapText="1"/>
    </xf>
    <xf numFmtId="0" fontId="25" fillId="2" borderId="1" xfId="0" applyFont="1" applyFill="1" applyBorder="1" applyAlignment="1">
      <alignment wrapText="1"/>
    </xf>
    <xf numFmtId="0" fontId="25" fillId="2" borderId="1" xfId="0" applyFont="1" applyFill="1" applyBorder="1" applyAlignment="1">
      <alignment horizontal="center" wrapText="1"/>
    </xf>
    <xf numFmtId="0" fontId="26" fillId="0" borderId="1" xfId="0" applyFont="1" applyBorder="1"/>
    <xf numFmtId="0" fontId="27" fillId="0" borderId="1" xfId="0" applyFont="1" applyBorder="1" applyAlignment="1">
      <alignment horizontal="center"/>
    </xf>
    <xf numFmtId="0" fontId="28" fillId="2" borderId="1" xfId="0" applyFont="1" applyFill="1" applyBorder="1" applyAlignment="1">
      <alignment wrapText="1"/>
    </xf>
    <xf numFmtId="0" fontId="28" fillId="2" borderId="1" xfId="0" applyFont="1" applyFill="1" applyBorder="1" applyAlignment="1">
      <alignment horizontal="center" wrapText="1"/>
    </xf>
    <xf numFmtId="0" fontId="3" fillId="0" borderId="1" xfId="0" applyFont="1" applyBorder="1" applyAlignment="1">
      <alignment wrapText="1"/>
    </xf>
    <xf numFmtId="0" fontId="25" fillId="0" borderId="1" xfId="0" applyFont="1" applyBorder="1" applyAlignment="1">
      <alignment horizontal="center"/>
    </xf>
    <xf numFmtId="0" fontId="29" fillId="0" borderId="1" xfId="0" applyFont="1" applyBorder="1"/>
    <xf numFmtId="0" fontId="30" fillId="2" borderId="1" xfId="0" applyFont="1" applyFill="1" applyBorder="1" applyAlignment="1">
      <alignment wrapText="1"/>
    </xf>
    <xf numFmtId="0" fontId="30" fillId="2" borderId="0" xfId="0" applyFont="1" applyFill="1" applyAlignment="1">
      <alignment wrapText="1"/>
    </xf>
    <xf numFmtId="0" fontId="29" fillId="0" borderId="0" xfId="0" applyFont="1"/>
    <xf numFmtId="0" fontId="31" fillId="0" borderId="0" xfId="0" applyFont="1"/>
    <xf numFmtId="0" fontId="24" fillId="13" borderId="1" xfId="0" applyFont="1" applyFill="1" applyBorder="1" applyAlignment="1">
      <alignment wrapText="1"/>
    </xf>
    <xf numFmtId="0" fontId="2" fillId="13" borderId="2" xfId="0" applyFont="1" applyFill="1" applyBorder="1" applyAlignment="1">
      <alignment vertical="center"/>
    </xf>
    <xf numFmtId="0" fontId="6" fillId="4" borderId="2" xfId="0" applyFont="1" applyFill="1" applyBorder="1" applyAlignment="1">
      <alignment vertical="center"/>
    </xf>
    <xf numFmtId="0" fontId="6" fillId="4" borderId="2" xfId="0" applyFont="1" applyFill="1" applyBorder="1" applyAlignment="1">
      <alignment horizontal="center" vertical="center"/>
    </xf>
    <xf numFmtId="0" fontId="2" fillId="4" borderId="2" xfId="0" applyFont="1" applyFill="1" applyBorder="1" applyAlignment="1">
      <alignment horizontal="center" vertical="center"/>
    </xf>
    <xf numFmtId="0" fontId="6" fillId="4" borderId="2" xfId="0" applyFont="1" applyFill="1" applyBorder="1" applyAlignment="1">
      <alignment horizontal="center"/>
    </xf>
    <xf numFmtId="0" fontId="32" fillId="12" borderId="0" xfId="0" applyFont="1" applyFill="1" applyAlignment="1">
      <alignment horizontal="center"/>
    </xf>
    <xf numFmtId="0" fontId="32" fillId="12" borderId="2" xfId="0" applyFont="1" applyFill="1" applyBorder="1" applyAlignment="1">
      <alignment horizontal="center"/>
    </xf>
    <xf numFmtId="0" fontId="32" fillId="12" borderId="10" xfId="0" applyFont="1" applyFill="1" applyBorder="1" applyAlignment="1">
      <alignment horizontal="center"/>
    </xf>
    <xf numFmtId="0" fontId="32" fillId="12" borderId="11" xfId="0" applyFont="1" applyFill="1" applyBorder="1" applyAlignment="1">
      <alignment horizontal="center"/>
    </xf>
    <xf numFmtId="0" fontId="32" fillId="12" borderId="12" xfId="0" applyFont="1" applyFill="1" applyBorder="1" applyAlignment="1">
      <alignment horizontal="center"/>
    </xf>
    <xf numFmtId="0" fontId="32" fillId="12" borderId="5" xfId="0" applyFont="1" applyFill="1" applyBorder="1" applyAlignment="1">
      <alignment horizontal="center"/>
    </xf>
    <xf numFmtId="0" fontId="32" fillId="12" borderId="13" xfId="0" applyFont="1" applyFill="1" applyBorder="1" applyAlignment="1">
      <alignment horizontal="center"/>
    </xf>
    <xf numFmtId="0" fontId="3" fillId="0" borderId="3" xfId="0" applyFont="1" applyBorder="1" applyAlignment="1">
      <alignment horizontal="center"/>
    </xf>
    <xf numFmtId="0" fontId="0" fillId="0" borderId="8" xfId="0" applyBorder="1"/>
    <xf numFmtId="0" fontId="0" fillId="0" borderId="9" xfId="0" applyBorder="1"/>
  </cellXfs>
  <cellStyles count="3">
    <cellStyle name="Hyperlink" xfId="1" builtinId="8"/>
    <cellStyle name="Normal" xfId="0" builtinId="0"/>
    <cellStyle name="Normal 2" xfId="2" xr:uid="{13F05B66-EA27-4E48-B9F0-A18F6B6D4A13}"/>
  </cellStyles>
  <dxfs count="3">
    <dxf>
      <font>
        <b/>
        <i val="0"/>
        <strike val="0"/>
        <condense val="0"/>
        <extend val="0"/>
        <outline val="0"/>
        <shadow val="0"/>
        <u val="none"/>
        <vertAlign val="baseline"/>
        <sz val="11"/>
        <color theme="1"/>
        <name val="Calibri"/>
        <family val="2"/>
        <scheme val="minor"/>
      </font>
      <fill>
        <patternFill patternType="solid">
          <fgColor indexed="64"/>
          <bgColor rgb="FFFFFF00"/>
        </patternFill>
      </fill>
    </dxf>
    <dxf>
      <border outline="0">
        <bottom style="thin">
          <color indexed="64"/>
        </bottom>
      </border>
    </dxf>
    <dxf>
      <font>
        <b val="0"/>
        <i val="0"/>
        <strike val="0"/>
        <condense val="0"/>
        <extend val="0"/>
        <outline val="0"/>
        <shadow val="0"/>
        <u val="none"/>
        <vertAlign val="baseline"/>
        <sz val="12"/>
        <color theme="0"/>
        <name val="Bahnschrift Condensed"/>
        <family val="2"/>
        <scheme val="none"/>
      </font>
      <fill>
        <patternFill patternType="solid">
          <fgColor indexed="64"/>
          <bgColor theme="9" tint="-0.499984740745262"/>
        </patternFill>
      </fill>
      <border diagonalUp="0" diagonalDown="0" outline="0">
        <left style="thin">
          <color indexed="64"/>
        </left>
        <right style="thin">
          <color indexed="64"/>
        </right>
        <top/>
        <bottom/>
      </border>
    </dxf>
  </dxfs>
  <tableStyles count="0" defaultTableStyle="TableStyleMedium2" defaultPivotStyle="PivotStyleLight16"/>
  <colors>
    <mruColors>
      <color rgb="FF102B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xdr:colOff>
      <xdr:row>1</xdr:row>
      <xdr:rowOff>304800</xdr:rowOff>
    </xdr:from>
    <xdr:to>
      <xdr:col>1</xdr:col>
      <xdr:colOff>28576</xdr:colOff>
      <xdr:row>3</xdr:row>
      <xdr:rowOff>177736</xdr:rowOff>
    </xdr:to>
    <xdr:sp macro="" textlink="">
      <xdr:nvSpPr>
        <xdr:cNvPr id="2049" name="Text Box 2">
          <a:extLst>
            <a:ext uri="{FF2B5EF4-FFF2-40B4-BE49-F238E27FC236}">
              <a16:creationId xmlns:a16="http://schemas.microsoft.com/office/drawing/2014/main" id="{79223EF1-EB48-430F-8041-129EBBA4A2D4}"/>
            </a:ext>
          </a:extLst>
        </xdr:cNvPr>
        <xdr:cNvSpPr txBox="1">
          <a:spLocks noChangeArrowheads="1"/>
        </xdr:cNvSpPr>
      </xdr:nvSpPr>
      <xdr:spPr bwMode="auto">
        <a:xfrm>
          <a:off x="1" y="628650"/>
          <a:ext cx="7543800" cy="387286"/>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en-US" sz="1000" b="0" i="0" u="none" strike="noStrike" baseline="0">
              <a:solidFill>
                <a:srgbClr val="000000"/>
              </a:solidFill>
              <a:latin typeface="Arial"/>
              <a:cs typeface="Arial"/>
            </a:rPr>
            <a:t>Get advice from your school counselor before applying Early Decision. While it may seem appealing to get the process over with early, it might be too soon to know that you’ve made the right college choice.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14BD2C-ECF6-4C92-8B05-F6860C7A9BCA}" name="Table1" displayName="Table1" ref="A1:F12" totalsRowShown="0" headerRowDxfId="2" headerRowBorderDxfId="1">
  <autoFilter ref="A1:F12" xr:uid="{AE14BD2C-ECF6-4C92-8B05-F6860C7A9BCA}"/>
  <tableColumns count="6">
    <tableColumn id="1" xr3:uid="{D8A4207F-B0CA-4E4A-8F6D-61A9F47DCC51}" name="Activity" dataDxfId="0"/>
    <tableColumn id="2" xr3:uid="{30AEEA6F-9834-4376-97D6-33ED462BB423}" name="9"/>
    <tableColumn id="3" xr3:uid="{C8F48F01-92D5-4267-83AC-864343804231}" name="10"/>
    <tableColumn id="4" xr3:uid="{98A0D3A4-6406-46F3-809E-DCDC4231E0A4}" name="11"/>
    <tableColumn id="5" xr3:uid="{CCC53929-C4A8-4096-AD1D-51109B236E06}" name="12"/>
    <tableColumn id="6" xr3:uid="{20137136-E566-4010-B4F3-3719D8FFFD65}" name="total">
      <calculatedColumnFormula>SUM(B2:E2)</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admission.princeton.edu/how-apply/application-checklist" TargetMode="External"/><Relationship Id="rId13" Type="http://schemas.openxmlformats.org/officeDocument/2006/relationships/hyperlink" Target="https://admissions.ucsd.edu/freshman/" TargetMode="External"/><Relationship Id="rId18" Type="http://schemas.openxmlformats.org/officeDocument/2006/relationships/hyperlink" Target="https://www.usnews.com/best-graduate-schools/top-science-schools/university-of-washington-seattle-campus-236948" TargetMode="External"/><Relationship Id="rId3" Type="http://schemas.openxmlformats.org/officeDocument/2006/relationships/hyperlink" Target="https://admission.stanford.edu/apply/freshman/index.html" TargetMode="External"/><Relationship Id="rId7" Type="http://schemas.openxmlformats.org/officeDocument/2006/relationships/hyperlink" Target="http://admission.gatech.edu/first-year/deadlines-fees" TargetMode="External"/><Relationship Id="rId12" Type="http://schemas.openxmlformats.org/officeDocument/2006/relationships/hyperlink" Target="https://admissions.ucsd.edu/freshman/" TargetMode="External"/><Relationship Id="rId17" Type="http://schemas.openxmlformats.org/officeDocument/2006/relationships/hyperlink" Target="https://www.usnews.com/best-graduate-schools/top-science-schools/university-of-illinois-at-urbana-champaign-145637" TargetMode="External"/><Relationship Id="rId2" Type="http://schemas.openxmlformats.org/officeDocument/2006/relationships/hyperlink" Target="http://www.admissions.caltech.edu/content/how-apply-first-year-applicant" TargetMode="External"/><Relationship Id="rId16" Type="http://schemas.openxmlformats.org/officeDocument/2006/relationships/hyperlink" Target="https://admissions.ucsd.edu/freshman/" TargetMode="External"/><Relationship Id="rId1" Type="http://schemas.openxmlformats.org/officeDocument/2006/relationships/hyperlink" Target="http://mitadmissions.org/apply/freshman/dates" TargetMode="External"/><Relationship Id="rId6" Type="http://schemas.openxmlformats.org/officeDocument/2006/relationships/hyperlink" Target="https://admission.enrollment.cmu.edu/pages/undergraduate-admission-requirements" TargetMode="External"/><Relationship Id="rId11" Type="http://schemas.openxmlformats.org/officeDocument/2006/relationships/hyperlink" Target="https://admissions.berkeley.edu/freshmen-requirements" TargetMode="External"/><Relationship Id="rId5" Type="http://schemas.openxmlformats.org/officeDocument/2006/relationships/hyperlink" Target="https://www.engineering.cornell.edu/admissions/undergraduate-admissions/first-year-applicants" TargetMode="External"/><Relationship Id="rId15" Type="http://schemas.openxmlformats.org/officeDocument/2006/relationships/hyperlink" Target="https://admissions.ucsd.edu/freshman/" TargetMode="External"/><Relationship Id="rId10" Type="http://schemas.openxmlformats.org/officeDocument/2006/relationships/hyperlink" Target="http://www.admission.ucla.edu/Prospect/Adm_fr/fracadrq.htm" TargetMode="External"/><Relationship Id="rId19" Type="http://schemas.openxmlformats.org/officeDocument/2006/relationships/printerSettings" Target="../printerSettings/printerSettings2.bin"/><Relationship Id="rId4" Type="http://schemas.openxmlformats.org/officeDocument/2006/relationships/hyperlink" Target="https://www.hmc.edu/admission/apply/first-year-students/application-materials/" TargetMode="External"/><Relationship Id="rId9" Type="http://schemas.openxmlformats.org/officeDocument/2006/relationships/hyperlink" Target="https://admissions.yale.edu/instructions" TargetMode="External"/><Relationship Id="rId14" Type="http://schemas.openxmlformats.org/officeDocument/2006/relationships/hyperlink" Target="https://admissions.ucsd.edu/freshma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ee.slideroom.com/" TargetMode="External"/><Relationship Id="rId2" Type="http://schemas.openxmlformats.org/officeDocument/2006/relationships/hyperlink" Target="http://wtp.mit.edu/application.html" TargetMode="External"/><Relationship Id="rId1" Type="http://schemas.openxmlformats.org/officeDocument/2006/relationships/hyperlink" Target="https://www.cmu.edu/pre-college/academic-programs/computer-science-scholars.html" TargetMode="External"/><Relationship Id="rId6" Type="http://schemas.openxmlformats.org/officeDocument/2006/relationships/printerSettings" Target="../printerSettings/printerSettings4.bin"/><Relationship Id="rId5" Type="http://schemas.openxmlformats.org/officeDocument/2006/relationships/hyperlink" Target="https://www.bu.edu/cs/" TargetMode="External"/><Relationship Id="rId4" Type="http://schemas.openxmlformats.org/officeDocument/2006/relationships/hyperlink" Target="https://beaverworks.ll.mit.edu/CMS/bw/BWSI"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admission.ucla.edu/Prospect/Adm_fr/fracadrq.htm" TargetMode="External"/><Relationship Id="rId3" Type="http://schemas.openxmlformats.org/officeDocument/2006/relationships/hyperlink" Target="https://www.engineering.cornell.edu/admissions/undergraduate-admissions/first-year-applicants" TargetMode="External"/><Relationship Id="rId7" Type="http://schemas.openxmlformats.org/officeDocument/2006/relationships/hyperlink" Target="https://admissions.yale.edu/instructions" TargetMode="External"/><Relationship Id="rId2" Type="http://schemas.openxmlformats.org/officeDocument/2006/relationships/hyperlink" Target="https://admission.stanford.edu/apply/freshman/index.html" TargetMode="External"/><Relationship Id="rId1" Type="http://schemas.openxmlformats.org/officeDocument/2006/relationships/hyperlink" Target="http://mitadmissions.org/apply/freshman/dates" TargetMode="External"/><Relationship Id="rId6" Type="http://schemas.openxmlformats.org/officeDocument/2006/relationships/hyperlink" Target="https://admission.princeton.edu/how-apply/application-checklist" TargetMode="External"/><Relationship Id="rId5" Type="http://schemas.openxmlformats.org/officeDocument/2006/relationships/hyperlink" Target="http://admission.gatech.edu/first-year/deadlines-fees" TargetMode="External"/><Relationship Id="rId10" Type="http://schemas.openxmlformats.org/officeDocument/2006/relationships/hyperlink" Target="https://admissions.ucsd.edu/freshman/" TargetMode="External"/><Relationship Id="rId4" Type="http://schemas.openxmlformats.org/officeDocument/2006/relationships/hyperlink" Target="https://admission.enrollment.cmu.edu/pages/undergraduate-admission-requirements" TargetMode="External"/><Relationship Id="rId9" Type="http://schemas.openxmlformats.org/officeDocument/2006/relationships/hyperlink" Target="https://admissions.berkeley.edu/freshmen-requirements"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15A01-B9D9-44AF-BE53-BDD083925522}">
  <sheetPr>
    <outlinePr summaryBelow="0" summaryRight="0"/>
  </sheetPr>
  <dimension ref="A1:AO1000"/>
  <sheetViews>
    <sheetView workbookViewId="0">
      <selection activeCell="H35" sqref="H35"/>
    </sheetView>
  </sheetViews>
  <sheetFormatPr defaultColWidth="12.5703125" defaultRowHeight="15.75" customHeight="1" x14ac:dyDescent="0.2"/>
  <cols>
    <col min="1" max="1" width="23.140625" style="41" bestFit="1" customWidth="1"/>
    <col min="2" max="2" width="12.5703125" style="41"/>
    <col min="3" max="3" width="7.7109375" style="41" customWidth="1"/>
    <col min="4" max="4" width="13.28515625" style="41" customWidth="1"/>
    <col min="5" max="5" width="13.28515625" style="41" bestFit="1" customWidth="1"/>
    <col min="6" max="6" width="14.28515625" style="41" bestFit="1" customWidth="1"/>
    <col min="7" max="7" width="10.28515625" style="41" customWidth="1"/>
    <col min="8" max="11" width="12.5703125" style="41"/>
    <col min="12" max="12" width="9.140625" style="41" customWidth="1"/>
    <col min="13" max="14" width="12.5703125" style="41"/>
    <col min="15" max="15" width="13" style="41" bestFit="1" customWidth="1"/>
    <col min="16" max="16" width="12.85546875" style="41" bestFit="1" customWidth="1"/>
    <col min="17" max="17" width="13.7109375" style="41" bestFit="1" customWidth="1"/>
    <col min="18" max="16384" width="12.5703125" style="41"/>
  </cols>
  <sheetData>
    <row r="1" spans="1:41" s="54" customFormat="1" ht="30" x14ac:dyDescent="0.2">
      <c r="A1" s="52" t="s">
        <v>99</v>
      </c>
      <c r="B1" s="52" t="s">
        <v>222</v>
      </c>
      <c r="C1" s="56" t="s">
        <v>230</v>
      </c>
      <c r="D1" s="52" t="s">
        <v>221</v>
      </c>
      <c r="E1" s="52" t="s">
        <v>220</v>
      </c>
      <c r="F1" s="52" t="s">
        <v>219</v>
      </c>
      <c r="G1" s="52" t="s">
        <v>218</v>
      </c>
      <c r="H1" s="52" t="s">
        <v>10</v>
      </c>
      <c r="I1" s="53" t="s">
        <v>217</v>
      </c>
      <c r="J1" s="52" t="s">
        <v>216</v>
      </c>
      <c r="K1" s="52" t="s">
        <v>215</v>
      </c>
      <c r="L1" s="52" t="s">
        <v>26</v>
      </c>
      <c r="M1" s="52" t="s">
        <v>214</v>
      </c>
      <c r="N1" s="52" t="s">
        <v>213</v>
      </c>
      <c r="O1" s="57" t="s">
        <v>212</v>
      </c>
      <c r="P1" s="57" t="s">
        <v>211</v>
      </c>
      <c r="Q1" s="57" t="s">
        <v>210</v>
      </c>
      <c r="R1" s="52" t="s">
        <v>33</v>
      </c>
      <c r="S1" s="52" t="s">
        <v>74</v>
      </c>
      <c r="T1" s="52" t="s">
        <v>209</v>
      </c>
    </row>
    <row r="2" spans="1:41" ht="15.75" customHeight="1" x14ac:dyDescent="0.25">
      <c r="A2" s="1" t="s">
        <v>208</v>
      </c>
      <c r="B2" s="1" t="s">
        <v>141</v>
      </c>
      <c r="C2" s="1" t="s">
        <v>166</v>
      </c>
      <c r="D2" s="1">
        <v>10.6</v>
      </c>
      <c r="E2" s="1"/>
      <c r="F2" s="1">
        <v>3.9</v>
      </c>
      <c r="G2" s="1"/>
      <c r="H2" s="1" t="s">
        <v>165</v>
      </c>
      <c r="I2" s="1"/>
      <c r="J2" s="1"/>
      <c r="K2" s="1"/>
      <c r="L2" s="1" t="s">
        <v>207</v>
      </c>
      <c r="M2" s="1" t="s">
        <v>206</v>
      </c>
      <c r="N2" s="1"/>
      <c r="O2" s="1">
        <v>75000</v>
      </c>
      <c r="P2" s="1">
        <v>55000</v>
      </c>
      <c r="Q2" s="1">
        <v>20000</v>
      </c>
      <c r="R2" s="1"/>
      <c r="S2" s="1"/>
      <c r="T2" s="1"/>
      <c r="U2" s="43"/>
      <c r="V2" s="43"/>
      <c r="W2" s="43"/>
      <c r="X2" s="43"/>
      <c r="Y2" s="43"/>
      <c r="Z2" s="43"/>
      <c r="AA2" s="43"/>
      <c r="AB2" s="43"/>
      <c r="AC2" s="43"/>
      <c r="AD2" s="43"/>
      <c r="AE2" s="43"/>
      <c r="AF2" s="43"/>
      <c r="AG2" s="43"/>
      <c r="AH2" s="43"/>
      <c r="AI2" s="43"/>
      <c r="AJ2" s="43"/>
      <c r="AK2" s="43"/>
      <c r="AL2" s="43"/>
      <c r="AM2" s="43"/>
      <c r="AN2" s="43"/>
      <c r="AO2" s="43"/>
    </row>
    <row r="3" spans="1:41" ht="15.75" customHeight="1" x14ac:dyDescent="0.25">
      <c r="A3" s="1" t="s">
        <v>205</v>
      </c>
      <c r="B3" s="1" t="s">
        <v>141</v>
      </c>
      <c r="C3" s="1" t="s">
        <v>166</v>
      </c>
      <c r="D3" s="1">
        <v>11.1</v>
      </c>
      <c r="E3" s="1">
        <v>4.12</v>
      </c>
      <c r="F3" s="1"/>
      <c r="G3" s="1"/>
      <c r="H3" s="1" t="s">
        <v>194</v>
      </c>
      <c r="I3" s="1"/>
      <c r="J3" s="1"/>
      <c r="K3" s="1"/>
      <c r="L3" s="1" t="s">
        <v>204</v>
      </c>
      <c r="M3" s="1"/>
      <c r="N3" s="1"/>
      <c r="O3" s="1">
        <v>70000</v>
      </c>
      <c r="P3" s="1">
        <v>50000</v>
      </c>
      <c r="Q3" s="1">
        <v>20000</v>
      </c>
      <c r="R3" s="1"/>
      <c r="S3" s="1"/>
      <c r="T3" s="1"/>
      <c r="U3" s="43"/>
      <c r="V3" s="43"/>
      <c r="W3" s="43"/>
      <c r="X3" s="43"/>
      <c r="Y3" s="43"/>
      <c r="Z3" s="43"/>
      <c r="AA3" s="43"/>
      <c r="AB3" s="43"/>
      <c r="AC3" s="43"/>
      <c r="AD3" s="43"/>
      <c r="AE3" s="43"/>
      <c r="AF3" s="43"/>
      <c r="AG3" s="43"/>
      <c r="AH3" s="43"/>
      <c r="AI3" s="43"/>
      <c r="AJ3" s="43"/>
      <c r="AK3" s="43"/>
      <c r="AL3" s="43"/>
      <c r="AM3" s="43"/>
      <c r="AN3" s="43"/>
      <c r="AO3" s="43"/>
    </row>
    <row r="4" spans="1:41" ht="15.75" customHeight="1" x14ac:dyDescent="0.25">
      <c r="A4" s="1" t="s">
        <v>203</v>
      </c>
      <c r="B4" s="1" t="s">
        <v>141</v>
      </c>
      <c r="C4" s="1" t="s">
        <v>166</v>
      </c>
      <c r="D4" s="1">
        <v>9</v>
      </c>
      <c r="E4" s="1"/>
      <c r="F4" s="1">
        <v>3.83</v>
      </c>
      <c r="G4" s="1"/>
      <c r="H4" s="1" t="s">
        <v>194</v>
      </c>
      <c r="I4" s="1"/>
      <c r="J4" s="1"/>
      <c r="K4" s="1"/>
      <c r="L4" s="1" t="s">
        <v>190</v>
      </c>
      <c r="M4" s="1"/>
      <c r="N4" s="1"/>
      <c r="O4" s="1">
        <v>70000</v>
      </c>
      <c r="P4" s="1">
        <v>50000</v>
      </c>
      <c r="Q4" s="1">
        <v>20000</v>
      </c>
      <c r="R4" s="1"/>
      <c r="S4" s="1"/>
      <c r="T4" s="1"/>
      <c r="U4" s="43"/>
      <c r="V4" s="43"/>
      <c r="W4" s="43"/>
      <c r="X4" s="43"/>
      <c r="Y4" s="43"/>
      <c r="Z4" s="43"/>
      <c r="AA4" s="43"/>
      <c r="AB4" s="43"/>
      <c r="AC4" s="43"/>
      <c r="AD4" s="43"/>
      <c r="AE4" s="43"/>
      <c r="AF4" s="43"/>
      <c r="AG4" s="43"/>
      <c r="AH4" s="43"/>
      <c r="AI4" s="43"/>
      <c r="AJ4" s="43"/>
      <c r="AK4" s="43"/>
      <c r="AL4" s="43"/>
      <c r="AM4" s="43"/>
      <c r="AN4" s="43"/>
      <c r="AO4" s="43"/>
    </row>
    <row r="5" spans="1:41" ht="15.75" customHeight="1" x14ac:dyDescent="0.25">
      <c r="A5" s="1" t="s">
        <v>202</v>
      </c>
      <c r="B5" s="1" t="s">
        <v>141</v>
      </c>
      <c r="C5" s="1" t="s">
        <v>166</v>
      </c>
      <c r="D5" s="1">
        <v>17</v>
      </c>
      <c r="E5" s="1"/>
      <c r="F5" s="1">
        <v>3.84</v>
      </c>
      <c r="G5" s="1"/>
      <c r="H5" s="1" t="s">
        <v>194</v>
      </c>
      <c r="I5" s="1"/>
      <c r="J5" s="1"/>
      <c r="K5" s="1"/>
      <c r="L5" s="1" t="s">
        <v>164</v>
      </c>
      <c r="M5" s="1"/>
      <c r="N5" s="1"/>
      <c r="O5" s="1">
        <v>71000</v>
      </c>
      <c r="P5" s="1">
        <v>55000</v>
      </c>
      <c r="Q5" s="1">
        <v>16000</v>
      </c>
      <c r="R5" s="1"/>
      <c r="S5" s="1"/>
      <c r="T5" s="1"/>
      <c r="U5" s="43"/>
      <c r="V5" s="43"/>
      <c r="W5" s="43"/>
      <c r="X5" s="43"/>
      <c r="Y5" s="43"/>
      <c r="Z5" s="43"/>
      <c r="AA5" s="43"/>
      <c r="AB5" s="43"/>
      <c r="AC5" s="43"/>
      <c r="AD5" s="43"/>
      <c r="AE5" s="43"/>
      <c r="AF5" s="43"/>
      <c r="AG5" s="43"/>
      <c r="AH5" s="43"/>
      <c r="AI5" s="43"/>
      <c r="AJ5" s="43"/>
      <c r="AK5" s="43"/>
      <c r="AL5" s="43"/>
      <c r="AM5" s="43"/>
      <c r="AN5" s="43"/>
      <c r="AO5" s="43"/>
    </row>
    <row r="6" spans="1:41" ht="15.75" customHeight="1" x14ac:dyDescent="0.25">
      <c r="A6" s="1" t="s">
        <v>201</v>
      </c>
      <c r="B6" s="1" t="s">
        <v>141</v>
      </c>
      <c r="C6" s="1" t="s">
        <v>166</v>
      </c>
      <c r="D6" s="1">
        <v>4.3</v>
      </c>
      <c r="E6" s="1"/>
      <c r="F6" s="1">
        <v>3.96</v>
      </c>
      <c r="G6" s="1"/>
      <c r="H6" s="1" t="s">
        <v>169</v>
      </c>
      <c r="I6" s="1"/>
      <c r="J6" s="1"/>
      <c r="K6" s="1"/>
      <c r="L6" s="1" t="s">
        <v>200</v>
      </c>
      <c r="M6" s="1"/>
      <c r="N6" s="1"/>
      <c r="O6" s="1">
        <v>75000</v>
      </c>
      <c r="P6" s="1">
        <v>53000</v>
      </c>
      <c r="Q6" s="1">
        <v>16000</v>
      </c>
      <c r="R6" s="1"/>
      <c r="S6" s="1"/>
      <c r="T6" s="1"/>
      <c r="U6" s="43"/>
      <c r="V6" s="43"/>
      <c r="W6" s="43"/>
      <c r="X6" s="43"/>
      <c r="Y6" s="43"/>
      <c r="Z6" s="43"/>
      <c r="AA6" s="43"/>
      <c r="AB6" s="43"/>
      <c r="AC6" s="43"/>
      <c r="AD6" s="43"/>
      <c r="AE6" s="43"/>
      <c r="AF6" s="43"/>
      <c r="AG6" s="43"/>
      <c r="AH6" s="43"/>
      <c r="AI6" s="43"/>
      <c r="AJ6" s="43"/>
      <c r="AK6" s="43"/>
      <c r="AL6" s="43"/>
      <c r="AM6" s="43"/>
      <c r="AN6" s="43"/>
      <c r="AO6" s="43"/>
    </row>
    <row r="7" spans="1:41" ht="15.75" customHeight="1" x14ac:dyDescent="0.25">
      <c r="A7" s="1" t="s">
        <v>199</v>
      </c>
      <c r="B7" s="1" t="s">
        <v>141</v>
      </c>
      <c r="C7" s="1" t="s">
        <v>166</v>
      </c>
      <c r="D7" s="1">
        <v>8.4</v>
      </c>
      <c r="E7" s="1"/>
      <c r="F7" s="1"/>
      <c r="G7" s="1"/>
      <c r="H7" s="1" t="s">
        <v>169</v>
      </c>
      <c r="I7" s="1"/>
      <c r="J7" s="1"/>
      <c r="K7" s="1"/>
      <c r="L7" s="1"/>
      <c r="M7" s="1"/>
      <c r="N7" s="1"/>
      <c r="O7" s="1">
        <v>79000</v>
      </c>
      <c r="P7" s="1">
        <v>56000</v>
      </c>
      <c r="Q7" s="1">
        <v>23000</v>
      </c>
      <c r="R7" s="1"/>
      <c r="S7" s="1"/>
      <c r="T7" s="1"/>
      <c r="U7" s="43"/>
      <c r="V7" s="43"/>
      <c r="W7" s="43"/>
      <c r="X7" s="43"/>
      <c r="Y7" s="43"/>
      <c r="Z7" s="43"/>
      <c r="AA7" s="43"/>
      <c r="AB7" s="43"/>
      <c r="AC7" s="43"/>
      <c r="AD7" s="43"/>
      <c r="AE7" s="43"/>
      <c r="AF7" s="43"/>
      <c r="AG7" s="43"/>
      <c r="AH7" s="43"/>
      <c r="AI7" s="43"/>
      <c r="AJ7" s="43"/>
      <c r="AK7" s="43"/>
      <c r="AL7" s="43"/>
      <c r="AM7" s="43"/>
      <c r="AN7" s="43"/>
      <c r="AO7" s="43"/>
    </row>
    <row r="8" spans="1:41" ht="15.75" customHeight="1" x14ac:dyDescent="0.25">
      <c r="A8" s="1" t="s">
        <v>198</v>
      </c>
      <c r="B8" s="1" t="s">
        <v>141</v>
      </c>
      <c r="C8" s="1" t="s">
        <v>166</v>
      </c>
      <c r="D8" s="1">
        <v>9.9</v>
      </c>
      <c r="E8" s="1"/>
      <c r="F8" s="1">
        <v>3.9</v>
      </c>
      <c r="G8" s="1"/>
      <c r="H8" s="1" t="s">
        <v>197</v>
      </c>
      <c r="I8" s="1"/>
      <c r="J8" s="1"/>
      <c r="K8" s="1"/>
      <c r="L8" s="1"/>
      <c r="M8" s="1"/>
      <c r="N8" s="1"/>
      <c r="O8" s="1">
        <v>81000</v>
      </c>
      <c r="P8" s="1">
        <v>60000</v>
      </c>
      <c r="Q8" s="1">
        <v>21000</v>
      </c>
      <c r="R8" s="1"/>
      <c r="S8" s="1"/>
      <c r="T8" s="1"/>
      <c r="U8" s="43"/>
      <c r="V8" s="43"/>
      <c r="W8" s="43"/>
      <c r="X8" s="43"/>
      <c r="Y8" s="43"/>
      <c r="Z8" s="43"/>
      <c r="AA8" s="43"/>
      <c r="AB8" s="43"/>
      <c r="AC8" s="43"/>
      <c r="AD8" s="43"/>
      <c r="AE8" s="43"/>
      <c r="AF8" s="43"/>
      <c r="AG8" s="43"/>
      <c r="AH8" s="43"/>
      <c r="AI8" s="43"/>
      <c r="AJ8" s="43"/>
      <c r="AK8" s="43"/>
      <c r="AL8" s="43"/>
      <c r="AM8" s="43"/>
      <c r="AN8" s="43"/>
      <c r="AO8" s="43"/>
    </row>
    <row r="9" spans="1:41" ht="15.75" customHeight="1" x14ac:dyDescent="0.25">
      <c r="A9" s="1" t="s">
        <v>196</v>
      </c>
      <c r="B9" s="1" t="s">
        <v>141</v>
      </c>
      <c r="C9" s="1" t="s">
        <v>166</v>
      </c>
      <c r="D9" s="1">
        <v>7.7</v>
      </c>
      <c r="E9" s="1">
        <v>4.08</v>
      </c>
      <c r="F9" s="1"/>
      <c r="G9" s="1"/>
      <c r="H9" s="1" t="s">
        <v>169</v>
      </c>
      <c r="I9" s="1"/>
      <c r="J9" s="1"/>
      <c r="K9" s="1"/>
      <c r="L9" s="1"/>
      <c r="M9" s="1"/>
      <c r="N9" s="1"/>
      <c r="O9" s="1">
        <v>77000</v>
      </c>
      <c r="P9" s="1">
        <v>56000</v>
      </c>
      <c r="Q9" s="1">
        <v>21000</v>
      </c>
      <c r="R9" s="1"/>
      <c r="S9" s="1"/>
      <c r="T9" s="1"/>
      <c r="U9" s="43"/>
      <c r="V9" s="43"/>
      <c r="W9" s="43"/>
      <c r="X9" s="43"/>
      <c r="Y9" s="43"/>
      <c r="Z9" s="43"/>
      <c r="AA9" s="43"/>
      <c r="AB9" s="43"/>
      <c r="AC9" s="43"/>
      <c r="AD9" s="43"/>
      <c r="AE9" s="43"/>
      <c r="AF9" s="43"/>
      <c r="AG9" s="43"/>
      <c r="AH9" s="43"/>
      <c r="AI9" s="43"/>
      <c r="AJ9" s="43"/>
      <c r="AK9" s="43"/>
      <c r="AL9" s="43"/>
      <c r="AM9" s="43"/>
      <c r="AN9" s="43"/>
      <c r="AO9" s="43"/>
    </row>
    <row r="10" spans="1:41" ht="15.75" customHeight="1" x14ac:dyDescent="0.25">
      <c r="A10" s="1" t="s">
        <v>195</v>
      </c>
      <c r="B10" s="1" t="s">
        <v>141</v>
      </c>
      <c r="C10" s="1" t="s">
        <v>166</v>
      </c>
      <c r="D10" s="1">
        <v>6.1</v>
      </c>
      <c r="E10" s="1">
        <v>4.12</v>
      </c>
      <c r="F10" s="1"/>
      <c r="G10" s="1"/>
      <c r="H10" s="1" t="s">
        <v>194</v>
      </c>
      <c r="I10" s="1"/>
      <c r="J10" s="1"/>
      <c r="K10" s="1"/>
      <c r="L10" s="1"/>
      <c r="M10" s="1"/>
      <c r="N10" s="1"/>
      <c r="O10" s="1">
        <v>60000</v>
      </c>
      <c r="P10" s="1"/>
      <c r="Q10" s="1"/>
      <c r="R10" s="1"/>
      <c r="S10" s="1"/>
      <c r="T10" s="1"/>
      <c r="U10" s="43"/>
      <c r="V10" s="43"/>
      <c r="W10" s="43"/>
      <c r="X10" s="43"/>
      <c r="Y10" s="43"/>
      <c r="Z10" s="43"/>
      <c r="AA10" s="43"/>
      <c r="AB10" s="43"/>
      <c r="AC10" s="43"/>
      <c r="AD10" s="43"/>
      <c r="AE10" s="43"/>
      <c r="AF10" s="43"/>
      <c r="AG10" s="43"/>
      <c r="AH10" s="43"/>
      <c r="AI10" s="43"/>
      <c r="AJ10" s="43"/>
      <c r="AK10" s="43"/>
      <c r="AL10" s="43"/>
      <c r="AM10" s="43"/>
      <c r="AN10" s="43"/>
      <c r="AO10" s="43"/>
    </row>
    <row r="11" spans="1:41" ht="15.75" customHeight="1" x14ac:dyDescent="0.25">
      <c r="A11" s="1" t="s">
        <v>193</v>
      </c>
      <c r="B11" s="1" t="s">
        <v>192</v>
      </c>
      <c r="C11" s="1" t="s">
        <v>156</v>
      </c>
      <c r="D11" s="1">
        <v>22.6</v>
      </c>
      <c r="E11" s="1">
        <v>4.07</v>
      </c>
      <c r="F11" s="1"/>
      <c r="G11" s="1"/>
      <c r="H11" s="1" t="s">
        <v>191</v>
      </c>
      <c r="I11" s="1"/>
      <c r="J11" s="1"/>
      <c r="K11" s="1"/>
      <c r="L11" s="1" t="s">
        <v>190</v>
      </c>
      <c r="M11" s="1"/>
      <c r="N11" s="1"/>
      <c r="O11" s="1">
        <v>53000</v>
      </c>
      <c r="P11" s="1">
        <v>33000</v>
      </c>
      <c r="Q11" s="1">
        <v>20000</v>
      </c>
      <c r="R11" s="1"/>
      <c r="S11" s="1"/>
      <c r="T11" s="1"/>
      <c r="U11" s="43"/>
      <c r="V11" s="43"/>
      <c r="W11" s="43"/>
      <c r="X11" s="43"/>
      <c r="Y11" s="43"/>
      <c r="Z11" s="43"/>
      <c r="AA11" s="43"/>
      <c r="AB11" s="43"/>
      <c r="AC11" s="43"/>
      <c r="AD11" s="43"/>
      <c r="AE11" s="43"/>
      <c r="AF11" s="43"/>
      <c r="AG11" s="43"/>
      <c r="AH11" s="43"/>
      <c r="AI11" s="43"/>
      <c r="AJ11" s="43"/>
      <c r="AK11" s="43"/>
      <c r="AL11" s="43"/>
      <c r="AM11" s="43"/>
      <c r="AN11" s="43"/>
      <c r="AO11" s="43"/>
    </row>
    <row r="12" spans="1:41" ht="15.75" customHeight="1" x14ac:dyDescent="0.25">
      <c r="A12" s="55" t="s">
        <v>189</v>
      </c>
      <c r="B12" s="1" t="s">
        <v>145</v>
      </c>
      <c r="C12" s="1" t="s">
        <v>156</v>
      </c>
      <c r="D12" s="1">
        <v>12.3</v>
      </c>
      <c r="E12" s="1" t="s">
        <v>188</v>
      </c>
      <c r="F12" s="1" t="s">
        <v>187</v>
      </c>
      <c r="G12" s="1"/>
      <c r="H12" s="1" t="s">
        <v>182</v>
      </c>
      <c r="I12" s="1"/>
      <c r="J12" s="1"/>
      <c r="K12" s="1" t="s">
        <v>186</v>
      </c>
      <c r="L12" s="1">
        <v>4</v>
      </c>
      <c r="M12" s="1"/>
      <c r="N12" s="1"/>
      <c r="O12" s="1">
        <v>35000</v>
      </c>
      <c r="P12" s="1">
        <v>13000</v>
      </c>
      <c r="Q12" s="1">
        <f>O12-P12</f>
        <v>22000</v>
      </c>
      <c r="R12" s="1"/>
      <c r="S12" s="1"/>
      <c r="T12" s="1"/>
      <c r="U12" s="43"/>
      <c r="V12" s="43"/>
      <c r="W12" s="43"/>
      <c r="X12" s="43"/>
      <c r="Y12" s="43"/>
      <c r="Z12" s="43"/>
      <c r="AA12" s="43"/>
      <c r="AB12" s="43"/>
      <c r="AC12" s="43"/>
      <c r="AD12" s="43"/>
      <c r="AE12" s="43"/>
      <c r="AF12" s="43"/>
      <c r="AG12" s="43"/>
      <c r="AH12" s="43"/>
      <c r="AI12" s="43"/>
      <c r="AJ12" s="43"/>
      <c r="AK12" s="43"/>
      <c r="AL12" s="43"/>
      <c r="AM12" s="43"/>
      <c r="AN12" s="43"/>
      <c r="AO12" s="43"/>
    </row>
    <row r="13" spans="1:41" ht="15.75" customHeight="1" x14ac:dyDescent="0.25">
      <c r="A13" s="55" t="s">
        <v>185</v>
      </c>
      <c r="B13" s="1" t="s">
        <v>145</v>
      </c>
      <c r="C13" s="1" t="s">
        <v>156</v>
      </c>
      <c r="D13" s="1">
        <v>14.8</v>
      </c>
      <c r="E13" s="1" t="s">
        <v>184</v>
      </c>
      <c r="F13" s="1" t="s">
        <v>183</v>
      </c>
      <c r="G13" s="1"/>
      <c r="H13" s="1" t="s">
        <v>182</v>
      </c>
      <c r="I13" s="1"/>
      <c r="J13" s="1"/>
      <c r="K13" s="1" t="s">
        <v>181</v>
      </c>
      <c r="L13" s="1">
        <v>4</v>
      </c>
      <c r="M13" s="1"/>
      <c r="N13" s="1"/>
      <c r="O13" s="1">
        <v>41000</v>
      </c>
      <c r="P13" s="1">
        <v>14000</v>
      </c>
      <c r="Q13" s="1">
        <f>O13-P13</f>
        <v>27000</v>
      </c>
      <c r="R13" s="1"/>
      <c r="S13" s="1"/>
      <c r="T13" s="1"/>
      <c r="U13" s="43"/>
      <c r="V13" s="43"/>
      <c r="W13" s="43"/>
      <c r="X13" s="43"/>
      <c r="Y13" s="43"/>
      <c r="Z13" s="43"/>
      <c r="AA13" s="43"/>
      <c r="AB13" s="43"/>
      <c r="AC13" s="43"/>
      <c r="AD13" s="43"/>
      <c r="AE13" s="43"/>
      <c r="AF13" s="43"/>
      <c r="AG13" s="43"/>
      <c r="AH13" s="43"/>
      <c r="AI13" s="43"/>
      <c r="AJ13" s="43"/>
      <c r="AK13" s="43"/>
      <c r="AL13" s="43"/>
      <c r="AM13" s="43"/>
      <c r="AN13" s="43"/>
      <c r="AO13" s="43"/>
    </row>
    <row r="14" spans="1:41" ht="15.75" customHeight="1" x14ac:dyDescent="0.25">
      <c r="A14" s="55" t="s">
        <v>180</v>
      </c>
      <c r="B14" s="1" t="s">
        <v>145</v>
      </c>
      <c r="C14" s="1" t="s">
        <v>140</v>
      </c>
      <c r="D14" s="1">
        <v>39</v>
      </c>
      <c r="E14" s="1" t="s">
        <v>179</v>
      </c>
      <c r="F14" s="1"/>
      <c r="G14" s="1"/>
      <c r="H14" s="1" t="s">
        <v>178</v>
      </c>
      <c r="I14" s="1"/>
      <c r="J14" s="1"/>
      <c r="K14" s="1" t="s">
        <v>177</v>
      </c>
      <c r="L14" s="1">
        <v>4</v>
      </c>
      <c r="M14" s="1"/>
      <c r="N14" s="1"/>
      <c r="O14" s="1">
        <v>36000</v>
      </c>
      <c r="P14" s="1">
        <v>14000</v>
      </c>
      <c r="Q14" s="1">
        <f>O14-P14</f>
        <v>22000</v>
      </c>
      <c r="R14" s="1"/>
      <c r="S14" s="1"/>
      <c r="T14" s="1"/>
      <c r="U14" s="43"/>
      <c r="V14" s="43"/>
      <c r="W14" s="43"/>
      <c r="X14" s="43"/>
      <c r="Y14" s="43"/>
      <c r="Z14" s="43"/>
      <c r="AA14" s="43"/>
      <c r="AB14" s="43"/>
      <c r="AC14" s="43"/>
      <c r="AD14" s="43"/>
      <c r="AE14" s="43"/>
      <c r="AF14" s="43"/>
      <c r="AG14" s="43"/>
      <c r="AH14" s="43"/>
      <c r="AI14" s="43"/>
      <c r="AJ14" s="43"/>
      <c r="AK14" s="43"/>
      <c r="AL14" s="43"/>
      <c r="AM14" s="43"/>
      <c r="AN14" s="43"/>
      <c r="AO14" s="43"/>
    </row>
    <row r="15" spans="1:41" ht="15.75" customHeight="1" x14ac:dyDescent="0.25">
      <c r="A15" s="55" t="s">
        <v>176</v>
      </c>
      <c r="B15" s="1" t="s">
        <v>145</v>
      </c>
      <c r="C15" s="1" t="s">
        <v>140</v>
      </c>
      <c r="D15" s="1">
        <v>28</v>
      </c>
      <c r="E15" s="1">
        <v>4</v>
      </c>
      <c r="F15" s="1"/>
      <c r="G15" s="1"/>
      <c r="H15" s="1" t="s">
        <v>175</v>
      </c>
      <c r="I15" s="1"/>
      <c r="J15" s="1"/>
      <c r="K15" s="1" t="s">
        <v>174</v>
      </c>
      <c r="L15" s="1">
        <v>4</v>
      </c>
      <c r="M15" s="1"/>
      <c r="N15" s="1"/>
      <c r="O15" s="1">
        <v>36000</v>
      </c>
      <c r="P15" s="1">
        <v>16000</v>
      </c>
      <c r="Q15" s="1">
        <v>20000</v>
      </c>
      <c r="R15" s="1"/>
      <c r="S15" s="1"/>
      <c r="T15" s="1"/>
      <c r="U15" s="43"/>
      <c r="V15" s="43"/>
      <c r="W15" s="43"/>
      <c r="X15" s="43"/>
      <c r="Y15" s="43"/>
      <c r="Z15" s="43"/>
      <c r="AA15" s="43"/>
      <c r="AB15" s="43"/>
      <c r="AC15" s="43"/>
      <c r="AD15" s="43"/>
      <c r="AE15" s="43"/>
      <c r="AF15" s="43"/>
      <c r="AG15" s="43"/>
      <c r="AH15" s="43"/>
      <c r="AI15" s="43"/>
      <c r="AJ15" s="43"/>
      <c r="AK15" s="43"/>
      <c r="AL15" s="43"/>
      <c r="AM15" s="43"/>
      <c r="AN15" s="43"/>
      <c r="AO15" s="43"/>
    </row>
    <row r="16" spans="1:41" ht="15.75" customHeight="1" x14ac:dyDescent="0.25">
      <c r="A16" s="55" t="s">
        <v>173</v>
      </c>
      <c r="B16" s="1" t="s">
        <v>145</v>
      </c>
      <c r="C16" s="1" t="s">
        <v>140</v>
      </c>
      <c r="D16" s="1">
        <v>32.200000000000003</v>
      </c>
      <c r="E16" s="1">
        <v>4.12</v>
      </c>
      <c r="F16" s="1"/>
      <c r="G16" s="1"/>
      <c r="H16" s="1" t="s">
        <v>172</v>
      </c>
      <c r="I16" s="1"/>
      <c r="J16" s="1"/>
      <c r="K16" s="1" t="s">
        <v>171</v>
      </c>
      <c r="L16" s="1">
        <v>4</v>
      </c>
      <c r="M16" s="1"/>
      <c r="N16" s="1"/>
      <c r="O16" s="1">
        <v>37000</v>
      </c>
      <c r="P16" s="1">
        <v>13000</v>
      </c>
      <c r="Q16" s="1">
        <f>O16-P16</f>
        <v>24000</v>
      </c>
      <c r="R16" s="1"/>
      <c r="S16" s="1"/>
      <c r="T16" s="1"/>
      <c r="U16" s="43"/>
      <c r="V16" s="43"/>
      <c r="W16" s="43"/>
      <c r="X16" s="43"/>
      <c r="Y16" s="43"/>
      <c r="Z16" s="43"/>
      <c r="AA16" s="43"/>
      <c r="AB16" s="43"/>
      <c r="AC16" s="43"/>
      <c r="AD16" s="43"/>
      <c r="AE16" s="43"/>
      <c r="AF16" s="43"/>
      <c r="AG16" s="43"/>
      <c r="AH16" s="43"/>
      <c r="AI16" s="43"/>
      <c r="AJ16" s="43"/>
      <c r="AK16" s="43"/>
      <c r="AL16" s="43"/>
      <c r="AM16" s="43"/>
      <c r="AN16" s="43"/>
      <c r="AO16" s="43"/>
    </row>
    <row r="17" spans="1:41" ht="15.75" customHeight="1" x14ac:dyDescent="0.25">
      <c r="A17" s="1" t="s">
        <v>170</v>
      </c>
      <c r="B17" s="1" t="s">
        <v>141</v>
      </c>
      <c r="C17" s="1" t="s">
        <v>156</v>
      </c>
      <c r="D17" s="1">
        <v>15</v>
      </c>
      <c r="E17" s="1">
        <v>4.1500000000000004</v>
      </c>
      <c r="F17" s="1"/>
      <c r="G17" s="1"/>
      <c r="H17" s="1" t="s">
        <v>169</v>
      </c>
      <c r="I17" s="1"/>
      <c r="J17" s="1"/>
      <c r="K17" s="1"/>
      <c r="L17" s="1" t="s">
        <v>168</v>
      </c>
      <c r="M17" s="1"/>
      <c r="N17" s="1"/>
      <c r="O17" s="1">
        <v>54000</v>
      </c>
      <c r="P17" s="1">
        <v>37000</v>
      </c>
      <c r="Q17" s="1">
        <v>17000</v>
      </c>
      <c r="R17" s="1"/>
      <c r="S17" s="1"/>
      <c r="T17" s="1"/>
      <c r="U17" s="43"/>
      <c r="V17" s="43"/>
      <c r="W17" s="43"/>
      <c r="X17" s="43"/>
      <c r="Y17" s="43"/>
      <c r="Z17" s="43"/>
      <c r="AA17" s="43"/>
      <c r="AB17" s="43"/>
      <c r="AC17" s="43"/>
      <c r="AD17" s="43"/>
      <c r="AE17" s="43"/>
      <c r="AF17" s="43"/>
      <c r="AG17" s="43"/>
      <c r="AH17" s="43"/>
      <c r="AI17" s="43"/>
      <c r="AJ17" s="43"/>
      <c r="AK17" s="43"/>
      <c r="AL17" s="43"/>
      <c r="AM17" s="43"/>
      <c r="AN17" s="43"/>
      <c r="AO17" s="43"/>
    </row>
    <row r="18" spans="1:41" ht="15.75" customHeight="1" x14ac:dyDescent="0.25">
      <c r="A18" s="1" t="s">
        <v>167</v>
      </c>
      <c r="B18" s="1" t="s">
        <v>141</v>
      </c>
      <c r="C18" s="1" t="s">
        <v>166</v>
      </c>
      <c r="D18" s="1">
        <v>13</v>
      </c>
      <c r="E18" s="1"/>
      <c r="F18" s="1">
        <v>3.79</v>
      </c>
      <c r="G18" s="1"/>
      <c r="H18" s="1" t="s">
        <v>165</v>
      </c>
      <c r="I18" s="1"/>
      <c r="J18" s="1"/>
      <c r="K18" s="1"/>
      <c r="L18" s="1" t="s">
        <v>164</v>
      </c>
      <c r="M18" s="1"/>
      <c r="N18" s="1"/>
      <c r="O18" s="1">
        <v>77000</v>
      </c>
      <c r="P18" s="1">
        <v>57000</v>
      </c>
      <c r="Q18" s="1">
        <v>20000</v>
      </c>
      <c r="R18" s="1"/>
      <c r="S18" s="1"/>
      <c r="T18" s="1"/>
      <c r="U18" s="43"/>
      <c r="V18" s="43"/>
      <c r="W18" s="43"/>
      <c r="X18" s="43"/>
      <c r="Y18" s="43"/>
      <c r="Z18" s="43"/>
      <c r="AA18" s="43"/>
      <c r="AB18" s="43"/>
      <c r="AC18" s="43"/>
      <c r="AD18" s="43"/>
      <c r="AE18" s="43"/>
      <c r="AF18" s="43"/>
      <c r="AG18" s="43"/>
      <c r="AH18" s="43"/>
      <c r="AI18" s="43"/>
      <c r="AJ18" s="43"/>
      <c r="AK18" s="43"/>
      <c r="AL18" s="43"/>
      <c r="AM18" s="43"/>
      <c r="AN18" s="43"/>
      <c r="AO18" s="43"/>
    </row>
    <row r="19" spans="1:41" ht="15.75" customHeight="1" x14ac:dyDescent="0.25">
      <c r="A19" s="55" t="s">
        <v>163</v>
      </c>
      <c r="B19" s="1" t="s">
        <v>145</v>
      </c>
      <c r="C19" s="1" t="s">
        <v>162</v>
      </c>
      <c r="D19" s="1">
        <v>34</v>
      </c>
      <c r="E19" s="1" t="s">
        <v>161</v>
      </c>
      <c r="F19" s="1"/>
      <c r="G19" s="1"/>
      <c r="H19" s="1" t="s">
        <v>160</v>
      </c>
      <c r="I19" s="1"/>
      <c r="J19" s="1"/>
      <c r="K19" s="1" t="s">
        <v>159</v>
      </c>
      <c r="L19" s="1">
        <v>4</v>
      </c>
      <c r="M19" s="1"/>
      <c r="N19" s="1"/>
      <c r="O19" s="1">
        <v>32000</v>
      </c>
      <c r="P19" s="1">
        <v>14000</v>
      </c>
      <c r="Q19" s="1">
        <f>O19-P19</f>
        <v>18000</v>
      </c>
      <c r="R19" s="1"/>
      <c r="S19" s="1"/>
      <c r="T19" s="1"/>
      <c r="U19" s="43"/>
      <c r="V19" s="43"/>
      <c r="W19" s="43"/>
      <c r="X19" s="43"/>
      <c r="Y19" s="43"/>
      <c r="Z19" s="43"/>
      <c r="AA19" s="43"/>
      <c r="AB19" s="43"/>
      <c r="AC19" s="43"/>
      <c r="AD19" s="43"/>
      <c r="AE19" s="43"/>
      <c r="AF19" s="43"/>
      <c r="AG19" s="43"/>
      <c r="AH19" s="43"/>
      <c r="AI19" s="43"/>
      <c r="AJ19" s="43"/>
      <c r="AK19" s="43"/>
      <c r="AL19" s="43"/>
      <c r="AM19" s="43"/>
      <c r="AN19" s="43"/>
      <c r="AO19" s="43"/>
    </row>
    <row r="20" spans="1:41" ht="15.75" customHeight="1" x14ac:dyDescent="0.25">
      <c r="A20" s="1" t="s">
        <v>158</v>
      </c>
      <c r="B20" s="1" t="s">
        <v>157</v>
      </c>
      <c r="C20" s="1" t="s">
        <v>156</v>
      </c>
      <c r="D20" s="1">
        <v>31.8</v>
      </c>
      <c r="E20" s="1"/>
      <c r="F20" s="1">
        <v>3.83</v>
      </c>
      <c r="G20" s="1"/>
      <c r="H20" s="1" t="s">
        <v>155</v>
      </c>
      <c r="I20" s="1"/>
      <c r="J20" s="1"/>
      <c r="K20" s="1"/>
      <c r="L20" s="1">
        <v>1</v>
      </c>
      <c r="M20" s="1" t="s">
        <v>154</v>
      </c>
      <c r="N20" s="1"/>
      <c r="O20" s="1">
        <v>53000</v>
      </c>
      <c r="P20" s="1">
        <v>38000</v>
      </c>
      <c r="Q20" s="1">
        <v>15000</v>
      </c>
      <c r="R20" s="1"/>
      <c r="S20" s="1"/>
      <c r="T20" s="1"/>
      <c r="U20" s="43"/>
      <c r="V20" s="43"/>
      <c r="W20" s="43"/>
      <c r="X20" s="43"/>
      <c r="Y20" s="43"/>
      <c r="Z20" s="43"/>
      <c r="AA20" s="43"/>
      <c r="AB20" s="43"/>
      <c r="AC20" s="43"/>
      <c r="AD20" s="43"/>
      <c r="AE20" s="43"/>
      <c r="AF20" s="43"/>
      <c r="AG20" s="43"/>
      <c r="AH20" s="43"/>
      <c r="AI20" s="43"/>
      <c r="AJ20" s="43"/>
      <c r="AK20" s="43"/>
      <c r="AL20" s="43"/>
      <c r="AM20" s="43"/>
      <c r="AN20" s="43"/>
      <c r="AO20" s="43"/>
    </row>
    <row r="21" spans="1:41" ht="15.75" customHeight="1" x14ac:dyDescent="0.25">
      <c r="A21" s="55" t="s">
        <v>153</v>
      </c>
      <c r="B21" s="1" t="s">
        <v>145</v>
      </c>
      <c r="C21" s="1" t="s">
        <v>140</v>
      </c>
      <c r="D21" s="1">
        <v>50.6</v>
      </c>
      <c r="E21" s="1">
        <v>3.35</v>
      </c>
      <c r="F21" s="1"/>
      <c r="G21" s="1"/>
      <c r="H21" s="1">
        <v>19</v>
      </c>
      <c r="I21" s="1"/>
      <c r="J21" s="1"/>
      <c r="K21" s="1"/>
      <c r="L21" s="1"/>
      <c r="M21" s="1"/>
      <c r="N21" s="1"/>
      <c r="O21" s="1">
        <v>23000</v>
      </c>
      <c r="P21" s="1">
        <v>7000</v>
      </c>
      <c r="Q21" s="1">
        <v>130000</v>
      </c>
      <c r="R21" s="1"/>
      <c r="S21" s="1"/>
      <c r="T21" s="1"/>
      <c r="U21" s="43"/>
      <c r="V21" s="43"/>
      <c r="W21" s="43"/>
      <c r="X21" s="43"/>
      <c r="Y21" s="43"/>
      <c r="Z21" s="43"/>
      <c r="AA21" s="43"/>
      <c r="AB21" s="43"/>
      <c r="AC21" s="43"/>
      <c r="AD21" s="43"/>
      <c r="AE21" s="43"/>
      <c r="AF21" s="43"/>
      <c r="AG21" s="43"/>
      <c r="AH21" s="43"/>
      <c r="AI21" s="43"/>
      <c r="AJ21" s="43"/>
      <c r="AK21" s="43"/>
      <c r="AL21" s="43"/>
      <c r="AM21" s="43"/>
      <c r="AN21" s="43"/>
      <c r="AO21" s="43"/>
    </row>
    <row r="22" spans="1:41" ht="15.75" customHeight="1" x14ac:dyDescent="0.25">
      <c r="A22" s="55" t="s">
        <v>152</v>
      </c>
      <c r="B22" s="1" t="s">
        <v>145</v>
      </c>
      <c r="C22" s="1" t="s">
        <v>140</v>
      </c>
      <c r="D22" s="1">
        <v>55.5</v>
      </c>
      <c r="E22" s="1">
        <v>3.51</v>
      </c>
      <c r="F22" s="1"/>
      <c r="G22" s="1"/>
      <c r="H22" s="1" t="s">
        <v>151</v>
      </c>
      <c r="I22" s="1"/>
      <c r="J22" s="1"/>
      <c r="K22" s="1" t="s">
        <v>150</v>
      </c>
      <c r="L22" s="1"/>
      <c r="M22" s="1"/>
      <c r="N22" s="1"/>
      <c r="O22" s="1">
        <v>27000</v>
      </c>
      <c r="P22" s="1">
        <v>7000</v>
      </c>
      <c r="Q22" s="1">
        <v>20000</v>
      </c>
      <c r="R22" s="1"/>
      <c r="S22" s="1"/>
      <c r="T22" s="1"/>
      <c r="U22" s="43"/>
      <c r="V22" s="43"/>
      <c r="W22" s="43"/>
      <c r="X22" s="43"/>
      <c r="Y22" s="43"/>
      <c r="Z22" s="43"/>
      <c r="AA22" s="43"/>
      <c r="AB22" s="43"/>
      <c r="AC22" s="43"/>
      <c r="AD22" s="43"/>
      <c r="AE22" s="43"/>
      <c r="AF22" s="43"/>
      <c r="AG22" s="43"/>
      <c r="AH22" s="43"/>
      <c r="AI22" s="43"/>
      <c r="AJ22" s="43"/>
      <c r="AK22" s="43"/>
      <c r="AL22" s="43"/>
      <c r="AM22" s="43"/>
      <c r="AN22" s="43"/>
      <c r="AO22" s="43"/>
    </row>
    <row r="23" spans="1:41" ht="15.75" customHeight="1" x14ac:dyDescent="0.25">
      <c r="A23" s="55" t="s">
        <v>149</v>
      </c>
      <c r="B23" s="1" t="s">
        <v>145</v>
      </c>
      <c r="C23" s="1" t="s">
        <v>140</v>
      </c>
      <c r="D23" s="1">
        <v>30</v>
      </c>
      <c r="E23" s="1">
        <v>4</v>
      </c>
      <c r="F23" s="1"/>
      <c r="G23" s="1"/>
      <c r="H23" s="1" t="s">
        <v>148</v>
      </c>
      <c r="I23" s="1"/>
      <c r="J23" s="1"/>
      <c r="K23" s="1" t="s">
        <v>147</v>
      </c>
      <c r="L23" s="1"/>
      <c r="M23" s="1"/>
      <c r="N23" s="1"/>
      <c r="O23" s="1">
        <f>P23+Q23</f>
        <v>27000</v>
      </c>
      <c r="P23" s="1">
        <v>10000</v>
      </c>
      <c r="Q23" s="1">
        <v>17000</v>
      </c>
      <c r="R23" s="1"/>
      <c r="S23" s="1"/>
      <c r="T23" s="1"/>
      <c r="U23" s="43"/>
      <c r="V23" s="43"/>
      <c r="W23" s="43"/>
      <c r="X23" s="43"/>
      <c r="Y23" s="43"/>
      <c r="Z23" s="43"/>
      <c r="AA23" s="43"/>
      <c r="AB23" s="43"/>
      <c r="AC23" s="43"/>
      <c r="AD23" s="43"/>
      <c r="AE23" s="43"/>
      <c r="AF23" s="43"/>
      <c r="AG23" s="43"/>
      <c r="AH23" s="43"/>
      <c r="AI23" s="43"/>
      <c r="AJ23" s="43"/>
      <c r="AK23" s="43"/>
      <c r="AL23" s="43"/>
      <c r="AM23" s="43"/>
      <c r="AN23" s="43"/>
      <c r="AO23" s="43"/>
    </row>
    <row r="24" spans="1:41" ht="15.75" customHeight="1" x14ac:dyDescent="0.25">
      <c r="A24" s="55" t="s">
        <v>146</v>
      </c>
      <c r="B24" s="1" t="s">
        <v>145</v>
      </c>
      <c r="C24" s="1" t="s">
        <v>140</v>
      </c>
      <c r="D24" s="1">
        <v>57</v>
      </c>
      <c r="E24" s="1">
        <v>3.83</v>
      </c>
      <c r="F24" s="1"/>
      <c r="G24" s="1"/>
      <c r="H24" s="1" t="s">
        <v>144</v>
      </c>
      <c r="I24" s="1"/>
      <c r="J24" s="1"/>
      <c r="K24" s="1" t="s">
        <v>143</v>
      </c>
      <c r="L24" s="1"/>
      <c r="M24" s="1"/>
      <c r="N24" s="1"/>
      <c r="O24" s="1">
        <v>37000</v>
      </c>
      <c r="P24" s="1">
        <v>12000</v>
      </c>
      <c r="Q24" s="1">
        <f>O24-P24</f>
        <v>25000</v>
      </c>
      <c r="R24" s="1"/>
      <c r="S24" s="1"/>
      <c r="T24" s="1"/>
      <c r="U24" s="43"/>
      <c r="V24" s="43"/>
      <c r="W24" s="43"/>
      <c r="X24" s="43"/>
      <c r="Y24" s="43"/>
      <c r="Z24" s="43"/>
      <c r="AA24" s="43"/>
      <c r="AB24" s="43"/>
      <c r="AC24" s="43"/>
      <c r="AD24" s="43"/>
      <c r="AE24" s="43"/>
      <c r="AF24" s="43"/>
      <c r="AG24" s="43"/>
      <c r="AH24" s="43"/>
      <c r="AI24" s="43"/>
      <c r="AJ24" s="43"/>
      <c r="AK24" s="43"/>
      <c r="AL24" s="43"/>
      <c r="AM24" s="43"/>
      <c r="AN24" s="43"/>
      <c r="AO24" s="43"/>
    </row>
    <row r="25" spans="1:41" ht="15.75" customHeight="1" x14ac:dyDescent="0.25">
      <c r="A25" s="1" t="s">
        <v>142</v>
      </c>
      <c r="B25" s="1" t="s">
        <v>141</v>
      </c>
      <c r="C25" s="1" t="s">
        <v>140</v>
      </c>
      <c r="D25" s="1">
        <v>57.5</v>
      </c>
      <c r="E25" s="1"/>
      <c r="F25" s="1">
        <v>3.68</v>
      </c>
      <c r="G25" s="1"/>
      <c r="H25" s="1" t="s">
        <v>139</v>
      </c>
      <c r="I25" s="1"/>
      <c r="J25" s="1"/>
      <c r="K25" s="1"/>
      <c r="L25" s="1" t="s">
        <v>138</v>
      </c>
      <c r="M25" s="1"/>
      <c r="N25" s="1"/>
      <c r="O25" s="1">
        <v>55000</v>
      </c>
      <c r="P25" s="1">
        <v>33000</v>
      </c>
      <c r="Q25" s="1">
        <v>22000</v>
      </c>
      <c r="R25" s="1"/>
      <c r="S25" s="1"/>
      <c r="T25" s="1"/>
      <c r="U25" s="43"/>
      <c r="V25" s="43"/>
      <c r="W25" s="43"/>
      <c r="X25" s="43"/>
      <c r="Y25" s="43"/>
      <c r="Z25" s="43"/>
      <c r="AA25" s="43"/>
      <c r="AB25" s="43"/>
      <c r="AC25" s="43"/>
      <c r="AD25" s="43"/>
      <c r="AE25" s="43"/>
      <c r="AF25" s="43"/>
      <c r="AG25" s="43"/>
      <c r="AH25" s="43"/>
      <c r="AI25" s="43"/>
      <c r="AJ25" s="43"/>
      <c r="AK25" s="43"/>
      <c r="AL25" s="43"/>
      <c r="AM25" s="43"/>
      <c r="AN25" s="43"/>
      <c r="AO25" s="43"/>
    </row>
    <row r="26" spans="1:41" ht="12.75" x14ac:dyDescent="0.2">
      <c r="A26" s="48"/>
      <c r="B26" s="48"/>
      <c r="C26" s="48"/>
      <c r="D26" s="48"/>
      <c r="E26" s="48"/>
      <c r="F26" s="48"/>
      <c r="G26" s="48"/>
      <c r="H26" s="48"/>
      <c r="I26" s="48"/>
      <c r="J26" s="48"/>
      <c r="K26" s="48"/>
      <c r="L26" s="48"/>
      <c r="M26" s="48"/>
      <c r="N26" s="48"/>
      <c r="O26" s="48"/>
      <c r="P26" s="48"/>
      <c r="Q26" s="48"/>
      <c r="R26" s="48"/>
      <c r="S26" s="48"/>
      <c r="T26" s="48"/>
      <c r="U26" s="43"/>
      <c r="V26" s="43"/>
      <c r="W26" s="43"/>
      <c r="X26" s="43"/>
      <c r="Y26" s="43"/>
      <c r="Z26" s="43"/>
      <c r="AA26" s="43"/>
      <c r="AB26" s="43"/>
      <c r="AC26" s="43"/>
      <c r="AD26" s="43"/>
      <c r="AE26" s="43"/>
      <c r="AF26" s="43"/>
      <c r="AG26" s="43"/>
      <c r="AH26" s="43"/>
      <c r="AI26" s="43"/>
      <c r="AJ26" s="43"/>
      <c r="AK26" s="43"/>
      <c r="AL26" s="43"/>
      <c r="AM26" s="43"/>
      <c r="AN26" s="43"/>
      <c r="AO26" s="43"/>
    </row>
    <row r="27" spans="1:41" ht="12.75" x14ac:dyDescent="0.2">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row>
    <row r="28" spans="1:41" ht="12.75" x14ac:dyDescent="0.2">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row>
    <row r="29" spans="1:41" ht="12.75" x14ac:dyDescent="0.2">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row>
    <row r="30" spans="1:41" ht="12.75" x14ac:dyDescent="0.2">
      <c r="A30" s="49" t="s">
        <v>229</v>
      </c>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row>
    <row r="31" spans="1:41" ht="12.75" x14ac:dyDescent="0.2">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row>
    <row r="32" spans="1:41" ht="12.75" x14ac:dyDescent="0.2">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row>
    <row r="33" spans="1:41" ht="12.75" x14ac:dyDescent="0.2">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row>
    <row r="34" spans="1:41" ht="12.75" x14ac:dyDescent="0.2">
      <c r="A34" s="50" t="s">
        <v>231</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row>
    <row r="35" spans="1:41" ht="12.75" x14ac:dyDescent="0.2">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row>
    <row r="36" spans="1:41" ht="12.75" x14ac:dyDescent="0.2">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row>
    <row r="37" spans="1:41" ht="12.75" x14ac:dyDescent="0.2">
      <c r="A37" s="51" t="s">
        <v>232</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row>
    <row r="38" spans="1:41" ht="12.75" x14ac:dyDescent="0.2">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row>
    <row r="39" spans="1:41" ht="12.75" x14ac:dyDescent="0.2">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row>
    <row r="40" spans="1:41" ht="12.75" x14ac:dyDescent="0.2">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row>
    <row r="41" spans="1:41" ht="12.75" x14ac:dyDescent="0.2">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row>
    <row r="42" spans="1:41" ht="12.75" x14ac:dyDescent="0.2">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row>
    <row r="43" spans="1:41" ht="12.75" x14ac:dyDescent="0.2">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row>
    <row r="44" spans="1:41" ht="12.75" x14ac:dyDescent="0.2">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row>
    <row r="45" spans="1:41" ht="12.75" x14ac:dyDescent="0.2">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row>
    <row r="46" spans="1:41" ht="12.75" x14ac:dyDescent="0.2">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row>
    <row r="47" spans="1:41" ht="12.75" x14ac:dyDescent="0.2">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row>
    <row r="48" spans="1:41" ht="12.75" x14ac:dyDescent="0.2">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row>
    <row r="49" spans="1:41" ht="12.75" x14ac:dyDescent="0.2">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row>
    <row r="50" spans="1:41" ht="12.75"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row>
    <row r="51" spans="1:41" ht="12.75"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row>
    <row r="52" spans="1:41" ht="12.75" x14ac:dyDescent="0.2">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row>
    <row r="53" spans="1:41" ht="12.75" x14ac:dyDescent="0.2">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row>
    <row r="54" spans="1:41" ht="12.75" x14ac:dyDescent="0.2">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row>
    <row r="55" spans="1:41" ht="12.75" x14ac:dyDescent="0.2">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row>
    <row r="56" spans="1:41" ht="12.75" x14ac:dyDescent="0.2">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row>
    <row r="57" spans="1:41" ht="12.75" x14ac:dyDescent="0.2">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row>
    <row r="58" spans="1:41" ht="12.75" x14ac:dyDescent="0.2">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row>
    <row r="59" spans="1:41" ht="12.75" x14ac:dyDescent="0.2">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row>
    <row r="60" spans="1:41" ht="12.75" x14ac:dyDescent="0.2">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row>
    <row r="61" spans="1:41" ht="12.75" x14ac:dyDescent="0.2">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row>
    <row r="62" spans="1:41" ht="12.75" x14ac:dyDescent="0.2">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row>
    <row r="63" spans="1:41" ht="12.75" x14ac:dyDescent="0.2">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row>
    <row r="64" spans="1:41" ht="12.75" x14ac:dyDescent="0.2">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row>
    <row r="65" spans="1:41" ht="12.75"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row>
    <row r="66" spans="1:41" ht="12.75"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row>
    <row r="67" spans="1:41" ht="12.75"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row>
    <row r="68" spans="1:41" ht="12.75" x14ac:dyDescent="0.2">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row>
    <row r="69" spans="1:41" ht="12.75" x14ac:dyDescent="0.2">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row>
    <row r="70" spans="1:41" ht="12.75" x14ac:dyDescent="0.2">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row>
    <row r="71" spans="1:41" ht="12.75" x14ac:dyDescent="0.2">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row>
    <row r="72" spans="1:41" ht="12.75" x14ac:dyDescent="0.2">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row>
    <row r="73" spans="1:41" ht="12.75" x14ac:dyDescent="0.2">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row>
    <row r="74" spans="1:41" ht="12.75" x14ac:dyDescent="0.2">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row>
    <row r="75" spans="1:41" ht="12.75" x14ac:dyDescent="0.2">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row>
    <row r="76" spans="1:41" ht="12.75" x14ac:dyDescent="0.2">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row>
    <row r="77" spans="1:41" ht="12.75" x14ac:dyDescent="0.2">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row>
    <row r="78" spans="1:41" ht="12.75" x14ac:dyDescent="0.2">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row>
    <row r="79" spans="1:41" ht="12.75" x14ac:dyDescent="0.2">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row>
    <row r="80" spans="1:41" ht="12.75" x14ac:dyDescent="0.2">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row>
    <row r="81" spans="1:41" ht="12.75" x14ac:dyDescent="0.2">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row>
    <row r="82" spans="1:41" ht="12.75" x14ac:dyDescent="0.2">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row>
    <row r="83" spans="1:41" ht="12.75" x14ac:dyDescent="0.2">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row>
    <row r="84" spans="1:41" ht="12.75" x14ac:dyDescent="0.2">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row>
    <row r="85" spans="1:41" ht="12.75" x14ac:dyDescent="0.2">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row>
    <row r="86" spans="1:41" ht="12.75" x14ac:dyDescent="0.2">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row>
    <row r="87" spans="1:41" ht="12.75"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row>
    <row r="88" spans="1:41" ht="12.75" x14ac:dyDescent="0.2">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row>
    <row r="89" spans="1:41" ht="12.75" x14ac:dyDescent="0.2">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row>
    <row r="90" spans="1:41" ht="12.75" x14ac:dyDescent="0.2">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row>
    <row r="91" spans="1:41" ht="12.75"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row>
    <row r="92" spans="1:41" ht="12.75" x14ac:dyDescent="0.2">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row>
    <row r="93" spans="1:41" ht="12.75" x14ac:dyDescent="0.2">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row>
    <row r="94" spans="1:41" ht="12.75" x14ac:dyDescent="0.2">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row>
    <row r="95" spans="1:41" ht="12.75" x14ac:dyDescent="0.2">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row>
    <row r="96" spans="1:41" ht="12.75" x14ac:dyDescent="0.2">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row>
    <row r="97" spans="1:41" ht="12.75" x14ac:dyDescent="0.2">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row>
    <row r="98" spans="1:41" ht="12.75" x14ac:dyDescent="0.2">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row>
    <row r="99" spans="1:41" ht="12.75" x14ac:dyDescent="0.2">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row>
    <row r="100" spans="1:41" ht="12.75" x14ac:dyDescent="0.2">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row>
    <row r="101" spans="1:41" ht="12.75" x14ac:dyDescent="0.2">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row>
    <row r="102" spans="1:41" ht="12.75" x14ac:dyDescent="0.2">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row>
    <row r="103" spans="1:41" ht="12.75" x14ac:dyDescent="0.2">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row>
    <row r="104" spans="1:41" ht="12.75" x14ac:dyDescent="0.2">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row>
    <row r="105" spans="1:41" ht="12.75" x14ac:dyDescent="0.2">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row>
    <row r="106" spans="1:41" ht="12.75" x14ac:dyDescent="0.2">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row>
    <row r="107" spans="1:41" ht="12.75" x14ac:dyDescent="0.2">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row>
    <row r="108" spans="1:41" ht="12.75" x14ac:dyDescent="0.2">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row>
    <row r="109" spans="1:41" ht="12.75" x14ac:dyDescent="0.2">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row>
    <row r="110" spans="1:41" ht="12.75" x14ac:dyDescent="0.2">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row>
    <row r="111" spans="1:41" ht="12.75" x14ac:dyDescent="0.2">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row>
    <row r="112" spans="1:41" ht="12.75" x14ac:dyDescent="0.2">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row>
    <row r="113" spans="1:41" ht="12.75" x14ac:dyDescent="0.2">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row>
    <row r="114" spans="1:41" ht="12.75" x14ac:dyDescent="0.2">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row>
    <row r="115" spans="1:41" ht="12.75" x14ac:dyDescent="0.2">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row>
    <row r="116" spans="1:41" ht="12.75" x14ac:dyDescent="0.2">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row>
    <row r="117" spans="1:41" ht="12.75" x14ac:dyDescent="0.2">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row>
    <row r="118" spans="1:41" ht="12.75" x14ac:dyDescent="0.2">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row>
    <row r="119" spans="1:41" ht="12.75" x14ac:dyDescent="0.2">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row>
    <row r="120" spans="1:41" ht="12.75" x14ac:dyDescent="0.2">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row>
    <row r="121" spans="1:41" ht="12.75" x14ac:dyDescent="0.2">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row>
    <row r="122" spans="1:41" ht="12.75" x14ac:dyDescent="0.2">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row>
    <row r="123" spans="1:41" ht="12.75" x14ac:dyDescent="0.2">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row>
    <row r="124" spans="1:41" ht="12.75" x14ac:dyDescent="0.2">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row>
    <row r="125" spans="1:41" ht="12.75" x14ac:dyDescent="0.2">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row>
    <row r="126" spans="1:41" ht="12.75" x14ac:dyDescent="0.2">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row>
    <row r="127" spans="1:41" ht="12.75" x14ac:dyDescent="0.2">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row>
    <row r="128" spans="1:41" ht="12.75" x14ac:dyDescent="0.2">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row>
    <row r="129" spans="1:41" ht="12.75" x14ac:dyDescent="0.2">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row>
    <row r="130" spans="1:41" ht="12.75" x14ac:dyDescent="0.2">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row>
    <row r="131" spans="1:41" ht="12.75" x14ac:dyDescent="0.2">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row>
    <row r="132" spans="1:41" ht="12.75" x14ac:dyDescent="0.2">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row>
    <row r="133" spans="1:41" ht="12.75" x14ac:dyDescent="0.2">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row>
    <row r="134" spans="1:41" ht="12.75" x14ac:dyDescent="0.2">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row>
    <row r="135" spans="1:41" ht="12.75" x14ac:dyDescent="0.2">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row>
    <row r="136" spans="1:41" ht="12.75" x14ac:dyDescent="0.2">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row>
    <row r="137" spans="1:41" ht="12.75" x14ac:dyDescent="0.2">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row>
    <row r="138" spans="1:41" ht="12.75" x14ac:dyDescent="0.2">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row>
    <row r="139" spans="1:41" ht="12.75" x14ac:dyDescent="0.2">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row>
    <row r="140" spans="1:41" ht="12.75" x14ac:dyDescent="0.2">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row>
    <row r="141" spans="1:41" ht="12.75" x14ac:dyDescent="0.2">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row>
    <row r="142" spans="1:41" ht="12.75" x14ac:dyDescent="0.2">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row>
    <row r="143" spans="1:41" ht="12.75" x14ac:dyDescent="0.2">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row>
    <row r="144" spans="1:41" ht="12.75" x14ac:dyDescent="0.2">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row>
    <row r="145" spans="1:41" ht="12.75" x14ac:dyDescent="0.2">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row>
    <row r="146" spans="1:41" ht="12.75" x14ac:dyDescent="0.2">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row>
    <row r="147" spans="1:41" ht="12.75" x14ac:dyDescent="0.2">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row>
    <row r="148" spans="1:41" ht="12.75" x14ac:dyDescent="0.2">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row>
    <row r="149" spans="1:41" ht="12.75" x14ac:dyDescent="0.2">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row>
    <row r="150" spans="1:41" ht="12.75" x14ac:dyDescent="0.2">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row>
    <row r="151" spans="1:41" ht="12.75" x14ac:dyDescent="0.2">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row>
    <row r="152" spans="1:41" ht="12.75" x14ac:dyDescent="0.2">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row>
    <row r="153" spans="1:41" ht="12.75" x14ac:dyDescent="0.2">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row>
    <row r="154" spans="1:41" ht="12.75" x14ac:dyDescent="0.2">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row>
    <row r="155" spans="1:41" ht="12.75" x14ac:dyDescent="0.2">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row>
    <row r="156" spans="1:41" ht="12.75" x14ac:dyDescent="0.2">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row>
    <row r="157" spans="1:41" ht="12.75" x14ac:dyDescent="0.2">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row>
    <row r="158" spans="1:41" ht="12.75" x14ac:dyDescent="0.2">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row>
    <row r="159" spans="1:41" ht="12.75" x14ac:dyDescent="0.2">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row>
    <row r="160" spans="1:41" ht="12.75" x14ac:dyDescent="0.2">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row>
    <row r="161" spans="1:41" ht="12.75" x14ac:dyDescent="0.2">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row>
    <row r="162" spans="1:41" ht="12.75" x14ac:dyDescent="0.2">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row>
    <row r="163" spans="1:41" ht="12.75" x14ac:dyDescent="0.2">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row>
    <row r="164" spans="1:41" ht="12.75" x14ac:dyDescent="0.2">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row>
    <row r="165" spans="1:41" ht="12.75" x14ac:dyDescent="0.2">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row>
    <row r="166" spans="1:41" ht="12.75" x14ac:dyDescent="0.2">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row>
    <row r="167" spans="1:41" ht="12.75" x14ac:dyDescent="0.2">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row>
    <row r="168" spans="1:41" ht="12.75" x14ac:dyDescent="0.2">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row>
    <row r="169" spans="1:41" ht="12.75" x14ac:dyDescent="0.2">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row>
    <row r="170" spans="1:41" ht="12.75" x14ac:dyDescent="0.2">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row>
    <row r="171" spans="1:41" ht="12.75" x14ac:dyDescent="0.2">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row>
    <row r="172" spans="1:41" ht="12.75" x14ac:dyDescent="0.2">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row>
    <row r="173" spans="1:41" ht="12.75" x14ac:dyDescent="0.2">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row>
    <row r="174" spans="1:41" ht="12.75" x14ac:dyDescent="0.2">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row>
    <row r="175" spans="1:41" ht="12.75" x14ac:dyDescent="0.2">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row>
    <row r="176" spans="1:41" ht="12.75" x14ac:dyDescent="0.2">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row>
    <row r="177" spans="1:41" ht="12.75" x14ac:dyDescent="0.2">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row>
    <row r="178" spans="1:41" ht="12.75" x14ac:dyDescent="0.2">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row>
    <row r="179" spans="1:41" ht="12.75" x14ac:dyDescent="0.2">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row>
    <row r="180" spans="1:41" ht="12.75" x14ac:dyDescent="0.2">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row>
    <row r="181" spans="1:41" ht="12.75" x14ac:dyDescent="0.2">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row>
    <row r="182" spans="1:41" ht="12.75" x14ac:dyDescent="0.2">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row>
    <row r="183" spans="1:41" ht="12.75" x14ac:dyDescent="0.2">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row>
    <row r="184" spans="1:41" ht="12.75" x14ac:dyDescent="0.2">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row>
    <row r="185" spans="1:41" ht="12.75" x14ac:dyDescent="0.2">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row>
    <row r="186" spans="1:41" ht="12.75" x14ac:dyDescent="0.2">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row>
    <row r="187" spans="1:41" ht="12.75" x14ac:dyDescent="0.2">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row>
    <row r="188" spans="1:41" ht="12.75" x14ac:dyDescent="0.2">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row>
    <row r="189" spans="1:41" ht="12.75" x14ac:dyDescent="0.2">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row>
    <row r="190" spans="1:41" ht="12.75" x14ac:dyDescent="0.2">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row>
    <row r="191" spans="1:41" ht="12.75" x14ac:dyDescent="0.2">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row>
    <row r="192" spans="1:41" ht="12.75" x14ac:dyDescent="0.2">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row>
    <row r="193" spans="1:41" ht="12.75" x14ac:dyDescent="0.2">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row>
    <row r="194" spans="1:41" ht="12.75" x14ac:dyDescent="0.2">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row>
    <row r="195" spans="1:41" ht="12.75" x14ac:dyDescent="0.2">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row>
    <row r="196" spans="1:41" ht="12.75" x14ac:dyDescent="0.2">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row>
    <row r="197" spans="1:41" ht="12.75" x14ac:dyDescent="0.2">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row>
    <row r="198" spans="1:41" ht="12.75" x14ac:dyDescent="0.2">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row>
    <row r="199" spans="1:41" ht="12.75" x14ac:dyDescent="0.2">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row>
    <row r="200" spans="1:41" ht="12.75" x14ac:dyDescent="0.2">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row>
    <row r="201" spans="1:41" ht="12.75" x14ac:dyDescent="0.2">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row>
    <row r="202" spans="1:41" ht="12.75" x14ac:dyDescent="0.2">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row>
    <row r="203" spans="1:41" ht="12.75" x14ac:dyDescent="0.2">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row>
    <row r="204" spans="1:41" ht="12.75" x14ac:dyDescent="0.2">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row>
    <row r="205" spans="1:41" ht="12.75" x14ac:dyDescent="0.2">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row>
    <row r="206" spans="1:41" ht="12.75" x14ac:dyDescent="0.2">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row>
    <row r="207" spans="1:41" ht="12.75" x14ac:dyDescent="0.2">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row>
    <row r="208" spans="1:41" ht="12.75" x14ac:dyDescent="0.2">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row>
    <row r="209" spans="1:41" ht="12.75" x14ac:dyDescent="0.2">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row>
    <row r="210" spans="1:41" ht="12.75" x14ac:dyDescent="0.2">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row>
    <row r="211" spans="1:41" ht="12.75" x14ac:dyDescent="0.2">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row>
    <row r="212" spans="1:41" ht="12.75" x14ac:dyDescent="0.2">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row>
    <row r="213" spans="1:41" ht="12.75" x14ac:dyDescent="0.2">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row>
    <row r="214" spans="1:41" ht="12.75" x14ac:dyDescent="0.2">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row>
    <row r="215" spans="1:41" ht="12.75" x14ac:dyDescent="0.2">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row>
    <row r="216" spans="1:41" ht="12.75" x14ac:dyDescent="0.2">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row>
    <row r="217" spans="1:41" ht="12.75" x14ac:dyDescent="0.2">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row>
    <row r="218" spans="1:41" ht="12.75" x14ac:dyDescent="0.2">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row>
    <row r="219" spans="1:41" ht="12.75" x14ac:dyDescent="0.2">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row>
    <row r="220" spans="1:41" ht="12.75" x14ac:dyDescent="0.2">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row>
    <row r="221" spans="1:41" ht="12.75" x14ac:dyDescent="0.2">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row>
    <row r="222" spans="1:41" ht="12.75" x14ac:dyDescent="0.2">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row>
    <row r="223" spans="1:41" ht="12.75" x14ac:dyDescent="0.2">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row>
    <row r="224" spans="1:41" ht="12.75" x14ac:dyDescent="0.2">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row>
    <row r="225" spans="1:41" ht="12.75" x14ac:dyDescent="0.2">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row>
    <row r="226" spans="1:41" ht="12.75" x14ac:dyDescent="0.2">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row>
    <row r="227" spans="1:41" ht="12.75" x14ac:dyDescent="0.2">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row>
    <row r="228" spans="1:41" ht="12.75" x14ac:dyDescent="0.2">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row>
    <row r="229" spans="1:41" ht="12.75" x14ac:dyDescent="0.2">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row>
    <row r="230" spans="1:41" ht="12.75" x14ac:dyDescent="0.2">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row>
    <row r="231" spans="1:41" ht="12.75" x14ac:dyDescent="0.2">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row>
    <row r="232" spans="1:41" ht="12.75" x14ac:dyDescent="0.2">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row>
    <row r="233" spans="1:41" ht="12.75" x14ac:dyDescent="0.2">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row>
    <row r="234" spans="1:41" ht="12.75" x14ac:dyDescent="0.2">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row>
    <row r="235" spans="1:41" ht="12.75" x14ac:dyDescent="0.2">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row>
    <row r="236" spans="1:41" ht="12.75" x14ac:dyDescent="0.2">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row>
    <row r="237" spans="1:41" ht="12.75" x14ac:dyDescent="0.2">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row>
    <row r="238" spans="1:41" ht="12.75" x14ac:dyDescent="0.2">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row>
    <row r="239" spans="1:41" ht="12.75" x14ac:dyDescent="0.2">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row>
    <row r="240" spans="1:41" ht="12.75" x14ac:dyDescent="0.2">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row>
    <row r="241" spans="1:41" ht="12.75" x14ac:dyDescent="0.2">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row>
    <row r="242" spans="1:41" ht="12.75" x14ac:dyDescent="0.2">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row>
    <row r="243" spans="1:41" ht="12.75" x14ac:dyDescent="0.2">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row>
    <row r="244" spans="1:41" ht="12.75" x14ac:dyDescent="0.2">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row>
    <row r="245" spans="1:41" ht="12.75" x14ac:dyDescent="0.2">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row>
    <row r="246" spans="1:41" ht="12.75" x14ac:dyDescent="0.2">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row>
    <row r="247" spans="1:41" ht="12.75" x14ac:dyDescent="0.2">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row>
    <row r="248" spans="1:41" ht="12.75" x14ac:dyDescent="0.2">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row>
    <row r="249" spans="1:41" ht="12.75" x14ac:dyDescent="0.2">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row>
    <row r="250" spans="1:41" ht="12.75" x14ac:dyDescent="0.2">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row>
    <row r="251" spans="1:41" ht="12.75" x14ac:dyDescent="0.2">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row>
    <row r="252" spans="1:41" ht="12.75" x14ac:dyDescent="0.2">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row>
    <row r="253" spans="1:41" ht="12.75" x14ac:dyDescent="0.2">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row>
    <row r="254" spans="1:41" ht="12.75" x14ac:dyDescent="0.2">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row>
    <row r="255" spans="1:41" ht="12.75" x14ac:dyDescent="0.2">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row>
    <row r="256" spans="1:41" ht="12.75" x14ac:dyDescent="0.2">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row>
    <row r="257" spans="1:41" ht="12.75" x14ac:dyDescent="0.2">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row>
    <row r="258" spans="1:41" ht="12.75" x14ac:dyDescent="0.2">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row>
    <row r="259" spans="1:41" ht="12.75" x14ac:dyDescent="0.2">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row>
    <row r="260" spans="1:41" ht="12.75" x14ac:dyDescent="0.2">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row>
    <row r="261" spans="1:41" ht="12.75" x14ac:dyDescent="0.2">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row>
    <row r="262" spans="1:41" ht="12.75" x14ac:dyDescent="0.2">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row>
    <row r="263" spans="1:41" ht="12.75" x14ac:dyDescent="0.2">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row>
    <row r="264" spans="1:41" ht="12.75" x14ac:dyDescent="0.2">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row>
    <row r="265" spans="1:41" ht="12.75" x14ac:dyDescent="0.2">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row>
    <row r="266" spans="1:41" ht="12.75" x14ac:dyDescent="0.2">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row>
    <row r="267" spans="1:41" ht="12.75" x14ac:dyDescent="0.2">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row>
    <row r="268" spans="1:41" ht="12.75" x14ac:dyDescent="0.2">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row>
    <row r="269" spans="1:41" ht="12.75" x14ac:dyDescent="0.2">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row>
    <row r="270" spans="1:41" ht="12.75" x14ac:dyDescent="0.2">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row>
    <row r="271" spans="1:41" ht="12.75" x14ac:dyDescent="0.2">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row>
    <row r="272" spans="1:41" ht="12.75" x14ac:dyDescent="0.2">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row>
    <row r="273" spans="1:41" ht="12.75" x14ac:dyDescent="0.2">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row>
    <row r="274" spans="1:41" ht="12.75" x14ac:dyDescent="0.2">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row>
    <row r="275" spans="1:41" ht="12.75" x14ac:dyDescent="0.2">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row>
    <row r="276" spans="1:41" ht="12.75" x14ac:dyDescent="0.2">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row>
    <row r="277" spans="1:41" ht="12.75" x14ac:dyDescent="0.2">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row>
    <row r="278" spans="1:41" ht="12.75" x14ac:dyDescent="0.2">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row>
    <row r="279" spans="1:41" ht="12.75" x14ac:dyDescent="0.2">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row>
    <row r="280" spans="1:41" ht="12.75" x14ac:dyDescent="0.2">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row>
    <row r="281" spans="1:41" ht="12.75" x14ac:dyDescent="0.2">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row>
    <row r="282" spans="1:41" ht="12.75" x14ac:dyDescent="0.2">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row>
    <row r="283" spans="1:41" ht="12.75" x14ac:dyDescent="0.2">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row>
    <row r="284" spans="1:41" ht="12.75" x14ac:dyDescent="0.2">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row>
    <row r="285" spans="1:41" ht="12.75" x14ac:dyDescent="0.2">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row>
    <row r="286" spans="1:41" ht="12.75" x14ac:dyDescent="0.2">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row>
    <row r="287" spans="1:41" ht="12.75" x14ac:dyDescent="0.2">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row>
    <row r="288" spans="1:41" ht="12.75" x14ac:dyDescent="0.2">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row>
    <row r="289" spans="1:41" ht="12.75" x14ac:dyDescent="0.2">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row>
    <row r="290" spans="1:41" ht="12.75" x14ac:dyDescent="0.2">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row>
    <row r="291" spans="1:41" ht="12.75" x14ac:dyDescent="0.2">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row>
    <row r="292" spans="1:41" ht="12.75" x14ac:dyDescent="0.2">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row>
    <row r="293" spans="1:41" ht="12.75" x14ac:dyDescent="0.2">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row>
    <row r="294" spans="1:41" ht="12.75" x14ac:dyDescent="0.2">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row>
    <row r="295" spans="1:41" ht="12.75" x14ac:dyDescent="0.2">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row>
    <row r="296" spans="1:41" ht="12.75" x14ac:dyDescent="0.2">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row>
    <row r="297" spans="1:41" ht="12.75" x14ac:dyDescent="0.2">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row>
    <row r="298" spans="1:41" ht="12.75" x14ac:dyDescent="0.2">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row>
    <row r="299" spans="1:41" ht="12.75" x14ac:dyDescent="0.2">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row>
    <row r="300" spans="1:41" ht="12.75" x14ac:dyDescent="0.2">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row>
    <row r="301" spans="1:41" ht="12.75" x14ac:dyDescent="0.2">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row>
    <row r="302" spans="1:41" ht="12.75" x14ac:dyDescent="0.2">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row>
    <row r="303" spans="1:41" ht="12.75" x14ac:dyDescent="0.2">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row>
    <row r="304" spans="1:41" ht="12.75" x14ac:dyDescent="0.2">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row>
    <row r="305" spans="1:41" ht="12.75" x14ac:dyDescent="0.2">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row>
    <row r="306" spans="1:41" ht="12.75" x14ac:dyDescent="0.2">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row>
    <row r="307" spans="1:41" ht="12.75" x14ac:dyDescent="0.2">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row>
    <row r="308" spans="1:41" ht="12.75" x14ac:dyDescent="0.2">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row>
    <row r="309" spans="1:41" ht="12.75" x14ac:dyDescent="0.2">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row>
    <row r="310" spans="1:41" ht="12.75" x14ac:dyDescent="0.2">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row>
    <row r="311" spans="1:41" ht="12.75" x14ac:dyDescent="0.2">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row>
    <row r="312" spans="1:41" ht="12.75" x14ac:dyDescent="0.2">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row>
    <row r="313" spans="1:41" ht="12.75" x14ac:dyDescent="0.2">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row>
    <row r="314" spans="1:41" ht="12.75" x14ac:dyDescent="0.2">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row>
    <row r="315" spans="1:41" ht="12.75" x14ac:dyDescent="0.2">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row>
    <row r="316" spans="1:41" ht="12.75" x14ac:dyDescent="0.2">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row>
    <row r="317" spans="1:41" ht="12.75" x14ac:dyDescent="0.2">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row>
    <row r="318" spans="1:41" ht="12.75" x14ac:dyDescent="0.2">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row>
    <row r="319" spans="1:41" ht="12.75" x14ac:dyDescent="0.2">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row>
    <row r="320" spans="1:41" ht="12.75" x14ac:dyDescent="0.2">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row>
    <row r="321" spans="1:41" ht="12.75" x14ac:dyDescent="0.2">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row>
    <row r="322" spans="1:41" ht="12.75" x14ac:dyDescent="0.2">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row>
    <row r="323" spans="1:41" ht="12.75" x14ac:dyDescent="0.2">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row>
    <row r="324" spans="1:41" ht="12.75" x14ac:dyDescent="0.2">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row>
    <row r="325" spans="1:41" ht="12.75" x14ac:dyDescent="0.2">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row>
    <row r="326" spans="1:41" ht="12.75" x14ac:dyDescent="0.2">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row>
    <row r="327" spans="1:41" ht="12.75" x14ac:dyDescent="0.2">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row>
    <row r="328" spans="1:41" ht="12.75" x14ac:dyDescent="0.2">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row>
    <row r="329" spans="1:41" ht="12.75" x14ac:dyDescent="0.2">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row>
    <row r="330" spans="1:41" ht="12.75" x14ac:dyDescent="0.2">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row>
    <row r="331" spans="1:41" ht="12.75" x14ac:dyDescent="0.2">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row>
    <row r="332" spans="1:41" ht="12.75" x14ac:dyDescent="0.2">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row>
    <row r="333" spans="1:41" ht="12.75" x14ac:dyDescent="0.2">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row>
    <row r="334" spans="1:41" ht="12.75" x14ac:dyDescent="0.2">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row>
    <row r="335" spans="1:41" ht="12.75" x14ac:dyDescent="0.2">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row>
    <row r="336" spans="1:41" ht="12.75" x14ac:dyDescent="0.2">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row>
    <row r="337" spans="1:41" ht="12.75" x14ac:dyDescent="0.2">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row>
    <row r="338" spans="1:41" ht="12.75" x14ac:dyDescent="0.2">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row>
    <row r="339" spans="1:41" ht="12.75" x14ac:dyDescent="0.2">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row>
    <row r="340" spans="1:41" ht="12.75" x14ac:dyDescent="0.2">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row>
    <row r="341" spans="1:41" ht="12.75" x14ac:dyDescent="0.2">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row>
    <row r="342" spans="1:41" ht="12.75" x14ac:dyDescent="0.2">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row>
    <row r="343" spans="1:41" ht="12.75" x14ac:dyDescent="0.2">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row>
    <row r="344" spans="1:41" ht="12.75" x14ac:dyDescent="0.2">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row>
    <row r="345" spans="1:41" ht="12.75" x14ac:dyDescent="0.2">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row>
    <row r="346" spans="1:41" ht="12.75" x14ac:dyDescent="0.2">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row>
    <row r="347" spans="1:41" ht="12.75" x14ac:dyDescent="0.2">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row>
    <row r="348" spans="1:41" ht="12.75" x14ac:dyDescent="0.2">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row>
    <row r="349" spans="1:41" ht="12.75" x14ac:dyDescent="0.2">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row>
    <row r="350" spans="1:41" ht="12.75" x14ac:dyDescent="0.2">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row>
    <row r="351" spans="1:41" ht="12.75" x14ac:dyDescent="0.2">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row>
    <row r="352" spans="1:41" ht="12.75" x14ac:dyDescent="0.2">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row>
    <row r="353" spans="1:41" ht="12.75" x14ac:dyDescent="0.2">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row>
    <row r="354" spans="1:41" ht="12.75" x14ac:dyDescent="0.2">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row>
    <row r="355" spans="1:41" ht="12.75" x14ac:dyDescent="0.2">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row>
    <row r="356" spans="1:41" ht="12.75" x14ac:dyDescent="0.2">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row>
    <row r="357" spans="1:41" ht="12.75" x14ac:dyDescent="0.2">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row>
    <row r="358" spans="1:41" ht="12.75" x14ac:dyDescent="0.2">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row>
    <row r="359" spans="1:41" ht="12.75" x14ac:dyDescent="0.2">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row>
    <row r="360" spans="1:41" ht="12.75" x14ac:dyDescent="0.2">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row>
    <row r="361" spans="1:41" ht="12.75" x14ac:dyDescent="0.2">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row>
    <row r="362" spans="1:41" ht="12.75" x14ac:dyDescent="0.2">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row>
    <row r="363" spans="1:41" ht="12.75" x14ac:dyDescent="0.2">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row>
    <row r="364" spans="1:41" ht="12.75" x14ac:dyDescent="0.2">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row>
    <row r="365" spans="1:41" ht="12.75" x14ac:dyDescent="0.2">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row>
    <row r="366" spans="1:41" ht="12.75" x14ac:dyDescent="0.2">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row>
    <row r="367" spans="1:41" ht="12.75" x14ac:dyDescent="0.2">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row>
    <row r="368" spans="1:41" ht="12.75" x14ac:dyDescent="0.2">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row>
    <row r="369" spans="1:41" ht="12.75" x14ac:dyDescent="0.2">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row>
    <row r="370" spans="1:41" ht="12.75" x14ac:dyDescent="0.2">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row>
    <row r="371" spans="1:41" ht="12.75" x14ac:dyDescent="0.2">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row>
    <row r="372" spans="1:41" ht="12.75" x14ac:dyDescent="0.2">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row>
    <row r="373" spans="1:41" ht="12.75" x14ac:dyDescent="0.2">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row>
    <row r="374" spans="1:41" ht="12.75" x14ac:dyDescent="0.2">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row>
    <row r="375" spans="1:41" ht="12.75" x14ac:dyDescent="0.2">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row>
    <row r="376" spans="1:41" ht="12.75" x14ac:dyDescent="0.2">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row>
    <row r="377" spans="1:41" ht="12.75" x14ac:dyDescent="0.2">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row>
    <row r="378" spans="1:41" ht="12.75" x14ac:dyDescent="0.2">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row>
    <row r="379" spans="1:41" ht="12.75" x14ac:dyDescent="0.2">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row>
    <row r="380" spans="1:41" ht="12.75" x14ac:dyDescent="0.2">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row>
    <row r="381" spans="1:41" ht="12.75" x14ac:dyDescent="0.2">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row>
    <row r="382" spans="1:41" ht="12.75" x14ac:dyDescent="0.2">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row>
    <row r="383" spans="1:41" ht="12.75" x14ac:dyDescent="0.2">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row>
    <row r="384" spans="1:41" ht="12.75" x14ac:dyDescent="0.2">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row>
    <row r="385" spans="1:41" ht="12.75" x14ac:dyDescent="0.2">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row>
    <row r="386" spans="1:41" ht="12.75" x14ac:dyDescent="0.2">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row>
    <row r="387" spans="1:41" ht="12.75" x14ac:dyDescent="0.2">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row>
    <row r="388" spans="1:41" ht="12.75" x14ac:dyDescent="0.2">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row>
    <row r="389" spans="1:41" ht="12.75" x14ac:dyDescent="0.2">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row>
    <row r="390" spans="1:41" ht="12.75" x14ac:dyDescent="0.2">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row>
    <row r="391" spans="1:41" ht="12.75" x14ac:dyDescent="0.2">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row>
    <row r="392" spans="1:41" ht="12.75" x14ac:dyDescent="0.2">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row>
    <row r="393" spans="1:41" ht="12.75" x14ac:dyDescent="0.2">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row>
    <row r="394" spans="1:41" ht="12.75" x14ac:dyDescent="0.2">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row>
    <row r="395" spans="1:41" ht="12.75" x14ac:dyDescent="0.2">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row>
    <row r="396" spans="1:41" ht="12.75" x14ac:dyDescent="0.2">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row>
    <row r="397" spans="1:41" ht="12.75" x14ac:dyDescent="0.2">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row>
    <row r="398" spans="1:41" ht="12.75" x14ac:dyDescent="0.2">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row>
    <row r="399" spans="1:41" ht="12.75" x14ac:dyDescent="0.2">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row>
    <row r="400" spans="1:41" ht="12.75" x14ac:dyDescent="0.2">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row>
    <row r="401" spans="1:41" ht="12.75" x14ac:dyDescent="0.2">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row>
    <row r="402" spans="1:41" ht="12.75" x14ac:dyDescent="0.2">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row>
    <row r="403" spans="1:41" ht="12.75" x14ac:dyDescent="0.2">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row>
    <row r="404" spans="1:41" ht="12.75" x14ac:dyDescent="0.2">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row>
    <row r="405" spans="1:41" ht="12.75" x14ac:dyDescent="0.2">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row>
    <row r="406" spans="1:41" ht="12.75" x14ac:dyDescent="0.2">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row>
    <row r="407" spans="1:41" ht="12.75" x14ac:dyDescent="0.2">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row>
    <row r="408" spans="1:41" ht="12.75" x14ac:dyDescent="0.2">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row>
    <row r="409" spans="1:41" ht="12.75" x14ac:dyDescent="0.2">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row>
    <row r="410" spans="1:41" ht="12.75" x14ac:dyDescent="0.2">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row>
    <row r="411" spans="1:41" ht="12.75" x14ac:dyDescent="0.2">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row>
    <row r="412" spans="1:41" ht="12.75" x14ac:dyDescent="0.2">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row>
    <row r="413" spans="1:41" ht="12.75" x14ac:dyDescent="0.2">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row>
    <row r="414" spans="1:41" ht="12.75" x14ac:dyDescent="0.2">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row>
    <row r="415" spans="1:41" ht="12.75" x14ac:dyDescent="0.2">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row>
    <row r="416" spans="1:41" ht="12.75" x14ac:dyDescent="0.2">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row>
    <row r="417" spans="1:41" ht="12.75" x14ac:dyDescent="0.2">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row>
    <row r="418" spans="1:41" ht="12.75" x14ac:dyDescent="0.2">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row>
    <row r="419" spans="1:41" ht="12.75" x14ac:dyDescent="0.2">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row>
    <row r="420" spans="1:41" ht="12.75" x14ac:dyDescent="0.2">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row>
    <row r="421" spans="1:41" ht="12.75" x14ac:dyDescent="0.2">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row>
    <row r="422" spans="1:41" ht="12.75" x14ac:dyDescent="0.2">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row>
    <row r="423" spans="1:41" ht="12.75" x14ac:dyDescent="0.2">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row>
    <row r="424" spans="1:41" ht="12.75" x14ac:dyDescent="0.2">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row>
    <row r="425" spans="1:41" ht="12.75" x14ac:dyDescent="0.2">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row>
    <row r="426" spans="1:41" ht="12.75" x14ac:dyDescent="0.2">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row>
    <row r="427" spans="1:41" ht="12.75" x14ac:dyDescent="0.2">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row>
    <row r="428" spans="1:41" ht="12.75" x14ac:dyDescent="0.2">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row>
    <row r="429" spans="1:41" ht="12.75" x14ac:dyDescent="0.2">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row>
    <row r="430" spans="1:41" ht="12.75" x14ac:dyDescent="0.2">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row>
    <row r="431" spans="1:41" ht="12.75" x14ac:dyDescent="0.2">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row>
    <row r="432" spans="1:41" ht="12.75" x14ac:dyDescent="0.2">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row>
    <row r="433" spans="1:41" ht="12.75" x14ac:dyDescent="0.2">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row>
    <row r="434" spans="1:41" ht="12.75" x14ac:dyDescent="0.2">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row>
    <row r="435" spans="1:41" ht="12.75" x14ac:dyDescent="0.2">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row>
    <row r="436" spans="1:41" ht="12.75" x14ac:dyDescent="0.2">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row>
    <row r="437" spans="1:41" ht="12.75" x14ac:dyDescent="0.2">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row>
    <row r="438" spans="1:41" ht="12.75" x14ac:dyDescent="0.2">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row>
    <row r="439" spans="1:41" ht="12.75" x14ac:dyDescent="0.2">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row>
    <row r="440" spans="1:41" ht="12.75" x14ac:dyDescent="0.2">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row>
    <row r="441" spans="1:41" ht="12.75" x14ac:dyDescent="0.2">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row>
    <row r="442" spans="1:41" ht="12.75" x14ac:dyDescent="0.2">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row>
    <row r="443" spans="1:41" ht="12.75" x14ac:dyDescent="0.2">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row>
    <row r="444" spans="1:41" ht="12.75" x14ac:dyDescent="0.2">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row>
    <row r="445" spans="1:41" ht="12.75" x14ac:dyDescent="0.2">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row>
    <row r="446" spans="1:41" ht="12.75" x14ac:dyDescent="0.2">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row>
    <row r="447" spans="1:41" ht="12.75" x14ac:dyDescent="0.2">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row>
    <row r="448" spans="1:41" ht="12.75" x14ac:dyDescent="0.2">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row>
    <row r="449" spans="1:41" ht="12.75" x14ac:dyDescent="0.2">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row>
    <row r="450" spans="1:41" ht="12.75" x14ac:dyDescent="0.2">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row>
    <row r="451" spans="1:41" ht="12.75" x14ac:dyDescent="0.2">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row>
    <row r="452" spans="1:41" ht="12.75" x14ac:dyDescent="0.2">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row>
    <row r="453" spans="1:41" ht="12.75" x14ac:dyDescent="0.2">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row>
    <row r="454" spans="1:41" ht="12.75" x14ac:dyDescent="0.2">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row>
    <row r="455" spans="1:41" ht="12.75" x14ac:dyDescent="0.2">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row>
    <row r="456" spans="1:41" ht="12.75" x14ac:dyDescent="0.2">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row>
    <row r="457" spans="1:41" ht="12.75" x14ac:dyDescent="0.2">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row>
    <row r="458" spans="1:41" ht="12.75" x14ac:dyDescent="0.2">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row>
    <row r="459" spans="1:41" ht="12.75" x14ac:dyDescent="0.2">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row>
    <row r="460" spans="1:41" ht="12.75" x14ac:dyDescent="0.2">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row>
    <row r="461" spans="1:41" ht="12.75" x14ac:dyDescent="0.2">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row>
    <row r="462" spans="1:41" ht="12.75" x14ac:dyDescent="0.2">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row>
    <row r="463" spans="1:41" ht="12.75" x14ac:dyDescent="0.2">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row>
    <row r="464" spans="1:41" ht="12.75" x14ac:dyDescent="0.2">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row>
    <row r="465" spans="1:41" ht="12.75" x14ac:dyDescent="0.2">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row>
    <row r="466" spans="1:41" ht="12.75" x14ac:dyDescent="0.2">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row>
    <row r="467" spans="1:41" ht="12.75" x14ac:dyDescent="0.2">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row>
    <row r="468" spans="1:41" ht="12.75" x14ac:dyDescent="0.2">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row>
    <row r="469" spans="1:41" ht="12.75" x14ac:dyDescent="0.2">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row>
    <row r="470" spans="1:41" ht="12.75" x14ac:dyDescent="0.2">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row>
    <row r="471" spans="1:41" ht="12.75" x14ac:dyDescent="0.2">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row>
    <row r="472" spans="1:41" ht="12.75" x14ac:dyDescent="0.2">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row>
    <row r="473" spans="1:41" ht="12.75" x14ac:dyDescent="0.2">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row>
    <row r="474" spans="1:41" ht="12.75" x14ac:dyDescent="0.2">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row>
    <row r="475" spans="1:41" ht="12.75" x14ac:dyDescent="0.2">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row>
    <row r="476" spans="1:41" ht="12.75" x14ac:dyDescent="0.2">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row>
    <row r="477" spans="1:41" ht="12.75" x14ac:dyDescent="0.2">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row>
    <row r="478" spans="1:41" ht="12.75" x14ac:dyDescent="0.2">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row>
    <row r="479" spans="1:41" ht="12.75" x14ac:dyDescent="0.2">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row>
    <row r="480" spans="1:41" ht="12.75" x14ac:dyDescent="0.2">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row>
    <row r="481" spans="1:41" ht="12.75" x14ac:dyDescent="0.2">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row>
    <row r="482" spans="1:41" ht="12.75" x14ac:dyDescent="0.2">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row>
    <row r="483" spans="1:41" ht="12.75" x14ac:dyDescent="0.2">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row>
    <row r="484" spans="1:41" ht="12.75" x14ac:dyDescent="0.2">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row>
    <row r="485" spans="1:41" ht="12.75" x14ac:dyDescent="0.2">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row>
    <row r="486" spans="1:41" ht="12.75" x14ac:dyDescent="0.2">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row>
    <row r="487" spans="1:41" ht="12.75" x14ac:dyDescent="0.2">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row>
    <row r="488" spans="1:41" ht="12.75" x14ac:dyDescent="0.2">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row>
    <row r="489" spans="1:41" ht="12.75" x14ac:dyDescent="0.2">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row>
    <row r="490" spans="1:41" ht="12.75" x14ac:dyDescent="0.2">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row>
    <row r="491" spans="1:41" ht="12.75" x14ac:dyDescent="0.2">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row>
    <row r="492" spans="1:41" ht="12.75" x14ac:dyDescent="0.2">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row>
    <row r="493" spans="1:41" ht="12.75" x14ac:dyDescent="0.2">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row>
    <row r="494" spans="1:41" ht="12.75" x14ac:dyDescent="0.2">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row>
    <row r="495" spans="1:41" ht="12.75" x14ac:dyDescent="0.2">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row>
    <row r="496" spans="1:41" ht="12.75" x14ac:dyDescent="0.2">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row>
    <row r="497" spans="1:41" ht="12.75" x14ac:dyDescent="0.2">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row>
    <row r="498" spans="1:41" ht="12.75" x14ac:dyDescent="0.2">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row>
    <row r="499" spans="1:41" ht="12.75" x14ac:dyDescent="0.2">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row>
    <row r="500" spans="1:41" ht="12.75" x14ac:dyDescent="0.2">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row>
    <row r="501" spans="1:41" ht="12.75" x14ac:dyDescent="0.2">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row>
    <row r="502" spans="1:41" ht="12.75" x14ac:dyDescent="0.2">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row>
    <row r="503" spans="1:41" ht="12.75" x14ac:dyDescent="0.2">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row>
    <row r="504" spans="1:41" ht="12.75" x14ac:dyDescent="0.2">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row>
    <row r="505" spans="1:41" ht="12.75" x14ac:dyDescent="0.2">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row>
    <row r="506" spans="1:41" ht="12.75" x14ac:dyDescent="0.2">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row>
    <row r="507" spans="1:41" ht="12.75" x14ac:dyDescent="0.2">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row>
    <row r="508" spans="1:41" ht="12.75" x14ac:dyDescent="0.2">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row>
    <row r="509" spans="1:41" ht="12.75" x14ac:dyDescent="0.2">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row>
    <row r="510" spans="1:41" ht="12.75" x14ac:dyDescent="0.2">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row>
    <row r="511" spans="1:41" ht="12.75" x14ac:dyDescent="0.2">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row>
    <row r="512" spans="1:41" ht="12.75" x14ac:dyDescent="0.2">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row>
    <row r="513" spans="1:41" ht="12.75" x14ac:dyDescent="0.2">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row>
    <row r="514" spans="1:41" ht="12.75" x14ac:dyDescent="0.2">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row>
    <row r="515" spans="1:41" ht="12.75" x14ac:dyDescent="0.2">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row>
    <row r="516" spans="1:41" ht="12.75" x14ac:dyDescent="0.2">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row>
    <row r="517" spans="1:41" ht="12.75" x14ac:dyDescent="0.2">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row>
    <row r="518" spans="1:41" ht="12.75" x14ac:dyDescent="0.2">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row>
    <row r="519" spans="1:41" ht="12.75" x14ac:dyDescent="0.2">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row>
    <row r="520" spans="1:41" ht="12.75" x14ac:dyDescent="0.2">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row>
    <row r="521" spans="1:41" ht="12.75" x14ac:dyDescent="0.2">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row>
    <row r="522" spans="1:41" ht="12.75" x14ac:dyDescent="0.2">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row>
    <row r="523" spans="1:41" ht="12.75" x14ac:dyDescent="0.2">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row>
    <row r="524" spans="1:41" ht="12.75" x14ac:dyDescent="0.2">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row>
    <row r="525" spans="1:41" ht="12.75" x14ac:dyDescent="0.2">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row>
    <row r="526" spans="1:41" ht="12.75" x14ac:dyDescent="0.2">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row>
    <row r="527" spans="1:41" ht="12.75" x14ac:dyDescent="0.2">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row>
    <row r="528" spans="1:41" ht="12.75" x14ac:dyDescent="0.2">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row>
    <row r="529" spans="1:41" ht="12.75" x14ac:dyDescent="0.2">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row>
    <row r="530" spans="1:41" ht="12.75" x14ac:dyDescent="0.2">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row>
    <row r="531" spans="1:41" ht="12.75" x14ac:dyDescent="0.2">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row>
    <row r="532" spans="1:41" ht="12.75" x14ac:dyDescent="0.2">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row>
    <row r="533" spans="1:41" ht="12.75" x14ac:dyDescent="0.2">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row>
    <row r="534" spans="1:41" ht="12.75" x14ac:dyDescent="0.2">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row>
    <row r="535" spans="1:41" ht="12.75" x14ac:dyDescent="0.2">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row>
    <row r="536" spans="1:41" ht="12.75" x14ac:dyDescent="0.2">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row>
    <row r="537" spans="1:41" ht="12.75" x14ac:dyDescent="0.2">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row>
    <row r="538" spans="1:41" ht="12.75" x14ac:dyDescent="0.2">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row>
    <row r="539" spans="1:41" ht="12.75" x14ac:dyDescent="0.2">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row>
    <row r="540" spans="1:41" ht="12.75" x14ac:dyDescent="0.2">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row>
    <row r="541" spans="1:41" ht="12.75" x14ac:dyDescent="0.2">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row>
    <row r="542" spans="1:41" ht="12.75" x14ac:dyDescent="0.2">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row>
    <row r="543" spans="1:41" ht="12.75" x14ac:dyDescent="0.2">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row>
    <row r="544" spans="1:41" ht="12.75" x14ac:dyDescent="0.2">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row>
    <row r="545" spans="1:41" ht="12.75" x14ac:dyDescent="0.2">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row>
    <row r="546" spans="1:41" ht="12.75" x14ac:dyDescent="0.2">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row>
    <row r="547" spans="1:41" ht="12.75" x14ac:dyDescent="0.2">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row>
    <row r="548" spans="1:41" ht="12.75" x14ac:dyDescent="0.2">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row>
    <row r="549" spans="1:41" ht="12.75" x14ac:dyDescent="0.2">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row>
    <row r="550" spans="1:41" ht="12.75" x14ac:dyDescent="0.2">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row>
    <row r="551" spans="1:41" ht="12.75" x14ac:dyDescent="0.2">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row>
    <row r="552" spans="1:41" ht="12.75" x14ac:dyDescent="0.2">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row>
    <row r="553" spans="1:41" ht="12.75" x14ac:dyDescent="0.2">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row>
    <row r="554" spans="1:41" ht="12.75" x14ac:dyDescent="0.2">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row>
    <row r="555" spans="1:41" ht="12.75" x14ac:dyDescent="0.2">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row>
    <row r="556" spans="1:41" ht="12.75" x14ac:dyDescent="0.2">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row>
    <row r="557" spans="1:41" ht="12.75" x14ac:dyDescent="0.2">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row>
    <row r="558" spans="1:41" ht="12.75" x14ac:dyDescent="0.2">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row>
    <row r="559" spans="1:41" ht="12.75" x14ac:dyDescent="0.2">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row>
    <row r="560" spans="1:41" ht="12.75" x14ac:dyDescent="0.2">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row>
    <row r="561" spans="1:41" ht="12.75" x14ac:dyDescent="0.2">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row>
    <row r="562" spans="1:41" ht="12.75" x14ac:dyDescent="0.2">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row>
    <row r="563" spans="1:41" ht="12.75" x14ac:dyDescent="0.2">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row>
    <row r="564" spans="1:41" ht="12.75" x14ac:dyDescent="0.2">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row>
    <row r="565" spans="1:41" ht="12.75" x14ac:dyDescent="0.2">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row>
    <row r="566" spans="1:41" ht="12.75" x14ac:dyDescent="0.2">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row>
    <row r="567" spans="1:41" ht="12.75" x14ac:dyDescent="0.2">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row>
    <row r="568" spans="1:41" ht="12.75" x14ac:dyDescent="0.2">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row>
    <row r="569" spans="1:41" ht="12.75" x14ac:dyDescent="0.2">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row>
    <row r="570" spans="1:41" ht="12.75" x14ac:dyDescent="0.2">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row>
    <row r="571" spans="1:41" ht="12.75" x14ac:dyDescent="0.2">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row>
    <row r="572" spans="1:41" ht="12.75" x14ac:dyDescent="0.2">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row>
    <row r="573" spans="1:41" ht="12.75" x14ac:dyDescent="0.2">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row>
    <row r="574" spans="1:41" ht="12.75" x14ac:dyDescent="0.2">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row>
    <row r="575" spans="1:41" ht="12.75" x14ac:dyDescent="0.2">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row>
    <row r="576" spans="1:41" ht="12.75" x14ac:dyDescent="0.2">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row>
    <row r="577" spans="1:41" ht="12.75" x14ac:dyDescent="0.2">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row>
    <row r="578" spans="1:41" ht="12.75" x14ac:dyDescent="0.2">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row>
    <row r="579" spans="1:41" ht="12.75" x14ac:dyDescent="0.2">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row>
    <row r="580" spans="1:41" ht="12.75" x14ac:dyDescent="0.2">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row>
    <row r="581" spans="1:41" ht="12.75" x14ac:dyDescent="0.2">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row>
    <row r="582" spans="1:41" ht="12.75" x14ac:dyDescent="0.2">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row>
    <row r="583" spans="1:41" ht="12.75" x14ac:dyDescent="0.2">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row>
    <row r="584" spans="1:41" ht="12.75" x14ac:dyDescent="0.2">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row>
    <row r="585" spans="1:41" ht="12.75" x14ac:dyDescent="0.2">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row>
    <row r="586" spans="1:41" ht="12.75" x14ac:dyDescent="0.2">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row>
    <row r="587" spans="1:41" ht="12.75" x14ac:dyDescent="0.2">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row>
    <row r="588" spans="1:41" ht="12.75" x14ac:dyDescent="0.2">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row>
    <row r="589" spans="1:41" ht="12.75" x14ac:dyDescent="0.2">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row>
    <row r="590" spans="1:41" ht="12.75" x14ac:dyDescent="0.2">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row>
    <row r="591" spans="1:41" ht="12.75" x14ac:dyDescent="0.2">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row>
    <row r="592" spans="1:41" ht="12.75" x14ac:dyDescent="0.2">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row>
    <row r="593" spans="1:41" ht="12.75" x14ac:dyDescent="0.2">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row>
    <row r="594" spans="1:41" ht="12.75" x14ac:dyDescent="0.2">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row>
    <row r="595" spans="1:41" ht="12.75" x14ac:dyDescent="0.2">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row>
    <row r="596" spans="1:41" ht="12.75" x14ac:dyDescent="0.2">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row>
    <row r="597" spans="1:41" ht="12.75" x14ac:dyDescent="0.2">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row>
    <row r="598" spans="1:41" ht="12.75" x14ac:dyDescent="0.2">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row>
    <row r="599" spans="1:41" ht="12.75" x14ac:dyDescent="0.2">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row>
    <row r="600" spans="1:41" ht="12.75"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row>
    <row r="601" spans="1:41" ht="12.75" x14ac:dyDescent="0.2">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row>
    <row r="602" spans="1:41" ht="12.75" x14ac:dyDescent="0.2">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row>
    <row r="603" spans="1:41" ht="12.75" x14ac:dyDescent="0.2">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row>
    <row r="604" spans="1:41" ht="12.75" x14ac:dyDescent="0.2">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row>
    <row r="605" spans="1:41" ht="12.75" x14ac:dyDescent="0.2">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row>
    <row r="606" spans="1:41" ht="12.75" x14ac:dyDescent="0.2">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row>
    <row r="607" spans="1:41" ht="12.75" x14ac:dyDescent="0.2">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row>
    <row r="608" spans="1:41" ht="12.75" x14ac:dyDescent="0.2">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row>
    <row r="609" spans="1:41" ht="12.75" x14ac:dyDescent="0.2">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row>
    <row r="610" spans="1:41" ht="12.75" x14ac:dyDescent="0.2">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row>
    <row r="611" spans="1:41" ht="12.75" x14ac:dyDescent="0.2">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row>
    <row r="612" spans="1:41" ht="12.75" x14ac:dyDescent="0.2">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row>
    <row r="613" spans="1:41" ht="12.75" x14ac:dyDescent="0.2">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row>
    <row r="614" spans="1:41" ht="12.75" x14ac:dyDescent="0.2">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row>
    <row r="615" spans="1:41" ht="12.75" x14ac:dyDescent="0.2">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row>
    <row r="616" spans="1:41" ht="12.75" x14ac:dyDescent="0.2">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row>
    <row r="617" spans="1:41" ht="12.75" x14ac:dyDescent="0.2">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row>
    <row r="618" spans="1:41" ht="12.75" x14ac:dyDescent="0.2">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c r="AO618" s="43"/>
    </row>
    <row r="619" spans="1:41" ht="12.75" x14ac:dyDescent="0.2">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row>
    <row r="620" spans="1:41" ht="12.75" x14ac:dyDescent="0.2">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row>
    <row r="621" spans="1:41" ht="12.75"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row>
    <row r="622" spans="1:41" ht="12.75" x14ac:dyDescent="0.2">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row>
    <row r="623" spans="1:41" ht="12.75" x14ac:dyDescent="0.2">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row>
    <row r="624" spans="1:41" ht="12.75" x14ac:dyDescent="0.2">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c r="AO624" s="43"/>
    </row>
    <row r="625" spans="1:41" ht="12.75" x14ac:dyDescent="0.2">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row>
    <row r="626" spans="1:41" ht="12.75" x14ac:dyDescent="0.2">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c r="AO626" s="43"/>
    </row>
    <row r="627" spans="1:41" ht="12.75" x14ac:dyDescent="0.2">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row>
    <row r="628" spans="1:41" ht="12.75"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c r="AO628" s="43"/>
    </row>
    <row r="629" spans="1:41" ht="12.75" x14ac:dyDescent="0.2">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row>
    <row r="630" spans="1:41" ht="12.75" x14ac:dyDescent="0.2">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c r="AO630" s="43"/>
    </row>
    <row r="631" spans="1:41" ht="12.75" x14ac:dyDescent="0.2">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row>
    <row r="632" spans="1:41" ht="12.75" x14ac:dyDescent="0.2">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row>
    <row r="633" spans="1:41" ht="12.75" x14ac:dyDescent="0.2">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row>
    <row r="634" spans="1:41" ht="12.75" x14ac:dyDescent="0.2">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row>
    <row r="635" spans="1:41" ht="12.75" x14ac:dyDescent="0.2">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row>
    <row r="636" spans="1:41" ht="12.75" x14ac:dyDescent="0.2">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c r="AO636" s="43"/>
    </row>
    <row r="637" spans="1:41" ht="12.75" x14ac:dyDescent="0.2">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row>
    <row r="638" spans="1:41" ht="12.75" x14ac:dyDescent="0.2">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row>
    <row r="639" spans="1:41" ht="12.75" x14ac:dyDescent="0.2">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row>
    <row r="640" spans="1:41" ht="12.75" x14ac:dyDescent="0.2">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c r="AO640" s="43"/>
    </row>
    <row r="641" spans="1:41" ht="12.75" x14ac:dyDescent="0.2">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row>
    <row r="642" spans="1:41" ht="12.75" x14ac:dyDescent="0.2">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row>
    <row r="643" spans="1:41" ht="12.75" x14ac:dyDescent="0.2">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row>
    <row r="644" spans="1:41" ht="12.75" x14ac:dyDescent="0.2">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row>
    <row r="645" spans="1:41" ht="12.75" x14ac:dyDescent="0.2">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row>
    <row r="646" spans="1:41" ht="12.75" x14ac:dyDescent="0.2">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row>
    <row r="647" spans="1:41" ht="12.75" x14ac:dyDescent="0.2">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row>
    <row r="648" spans="1:41" ht="12.75" x14ac:dyDescent="0.2">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row>
    <row r="649" spans="1:41" ht="12.75" x14ac:dyDescent="0.2">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row>
    <row r="650" spans="1:41" ht="12.75" x14ac:dyDescent="0.2">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row>
    <row r="651" spans="1:41" ht="12.75" x14ac:dyDescent="0.2">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row>
    <row r="652" spans="1:41" ht="12.75" x14ac:dyDescent="0.2">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row>
    <row r="653" spans="1:41" ht="12.75" x14ac:dyDescent="0.2">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row>
    <row r="654" spans="1:41" ht="12.75" x14ac:dyDescent="0.2">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row>
    <row r="655" spans="1:41" ht="12.75" x14ac:dyDescent="0.2">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row>
    <row r="656" spans="1:41" ht="12.75" x14ac:dyDescent="0.2">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row>
    <row r="657" spans="1:41" ht="12.75" x14ac:dyDescent="0.2">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row>
    <row r="658" spans="1:41" ht="12.75" x14ac:dyDescent="0.2">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row>
    <row r="659" spans="1:41" ht="12.75" x14ac:dyDescent="0.2">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row>
    <row r="660" spans="1:41" ht="12.75" x14ac:dyDescent="0.2">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row>
    <row r="661" spans="1:41" ht="12.75" x14ac:dyDescent="0.2">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row>
    <row r="662" spans="1:41" ht="12.75" x14ac:dyDescent="0.2">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row>
    <row r="663" spans="1:41" ht="12.75" x14ac:dyDescent="0.2">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row>
    <row r="664" spans="1:41" ht="12.75" x14ac:dyDescent="0.2">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row>
    <row r="665" spans="1:41" ht="12.75" x14ac:dyDescent="0.2">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row>
    <row r="666" spans="1:41" ht="12.75" x14ac:dyDescent="0.2">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row>
    <row r="667" spans="1:41" ht="12.75" x14ac:dyDescent="0.2">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row>
    <row r="668" spans="1:41" ht="12.75" x14ac:dyDescent="0.2">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row>
    <row r="669" spans="1:41" ht="12.75" x14ac:dyDescent="0.2">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row>
    <row r="670" spans="1:41" ht="12.75" x14ac:dyDescent="0.2">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row>
    <row r="671" spans="1:41" ht="12.75" x14ac:dyDescent="0.2">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row>
    <row r="672" spans="1:41" ht="12.75" x14ac:dyDescent="0.2">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row>
    <row r="673" spans="1:41" ht="12.75" x14ac:dyDescent="0.2">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row>
    <row r="674" spans="1:41" ht="12.75" x14ac:dyDescent="0.2">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row>
    <row r="675" spans="1:41" ht="12.75" x14ac:dyDescent="0.2">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row>
    <row r="676" spans="1:41" ht="12.75" x14ac:dyDescent="0.2">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row>
    <row r="677" spans="1:41" ht="12.75" x14ac:dyDescent="0.2">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row>
    <row r="678" spans="1:41" ht="12.75" x14ac:dyDescent="0.2">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row>
    <row r="679" spans="1:41" ht="12.75" x14ac:dyDescent="0.2">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row>
    <row r="680" spans="1:41" ht="12.75" x14ac:dyDescent="0.2">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row>
    <row r="681" spans="1:41" ht="12.75" x14ac:dyDescent="0.2">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row>
    <row r="682" spans="1:41" ht="12.75" x14ac:dyDescent="0.2">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row>
    <row r="683" spans="1:41" ht="12.75" x14ac:dyDescent="0.2">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row>
    <row r="684" spans="1:41" ht="12.75" x14ac:dyDescent="0.2">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row>
    <row r="685" spans="1:41" ht="12.75" x14ac:dyDescent="0.2">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row>
    <row r="686" spans="1:41" ht="12.75" x14ac:dyDescent="0.2">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row>
    <row r="687" spans="1:41" ht="12.75" x14ac:dyDescent="0.2">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row>
    <row r="688" spans="1:41" ht="12.75" x14ac:dyDescent="0.2">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row>
    <row r="689" spans="1:41" ht="12.75" x14ac:dyDescent="0.2">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row>
    <row r="690" spans="1:41" ht="12.75" x14ac:dyDescent="0.2">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row>
    <row r="691" spans="1:41" ht="12.75" x14ac:dyDescent="0.2">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row>
    <row r="692" spans="1:41" ht="12.75" x14ac:dyDescent="0.2">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row>
    <row r="693" spans="1:41" ht="12.75" x14ac:dyDescent="0.2">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row>
    <row r="694" spans="1:41" ht="12.75" x14ac:dyDescent="0.2">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row>
    <row r="695" spans="1:41" ht="12.75" x14ac:dyDescent="0.2">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row>
    <row r="696" spans="1:41" ht="12.75" x14ac:dyDescent="0.2">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row>
    <row r="697" spans="1:41" ht="12.75" x14ac:dyDescent="0.2">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row>
    <row r="698" spans="1:41" ht="12.75" x14ac:dyDescent="0.2">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row>
    <row r="699" spans="1:41" ht="12.75" x14ac:dyDescent="0.2">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row>
    <row r="700" spans="1:41" ht="12.75" x14ac:dyDescent="0.2">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row>
    <row r="701" spans="1:41" ht="12.75" x14ac:dyDescent="0.2">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row>
    <row r="702" spans="1:41" ht="12.75" x14ac:dyDescent="0.2">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row>
    <row r="703" spans="1:41" ht="12.75" x14ac:dyDescent="0.2">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row>
    <row r="704" spans="1:41" ht="12.75" x14ac:dyDescent="0.2">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row>
    <row r="705" spans="1:41" ht="12.75" x14ac:dyDescent="0.2">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row>
    <row r="706" spans="1:41" ht="12.75" x14ac:dyDescent="0.2">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row>
    <row r="707" spans="1:41" ht="12.75" x14ac:dyDescent="0.2">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row>
    <row r="708" spans="1:41" ht="12.75" x14ac:dyDescent="0.2">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row>
    <row r="709" spans="1:41" ht="12.75" x14ac:dyDescent="0.2">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row>
    <row r="710" spans="1:41" ht="12.75" x14ac:dyDescent="0.2">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row>
    <row r="711" spans="1:41" ht="12.75" x14ac:dyDescent="0.2">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row>
    <row r="712" spans="1:41" ht="12.75" x14ac:dyDescent="0.2">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row>
    <row r="713" spans="1:41" ht="12.75" x14ac:dyDescent="0.2">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row>
    <row r="714" spans="1:41" ht="12.75" x14ac:dyDescent="0.2">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row>
    <row r="715" spans="1:41" ht="12.75" x14ac:dyDescent="0.2">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row>
    <row r="716" spans="1:41" ht="12.75" x14ac:dyDescent="0.2">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row>
    <row r="717" spans="1:41" ht="12.75" x14ac:dyDescent="0.2">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row>
    <row r="718" spans="1:41" ht="12.75" x14ac:dyDescent="0.2">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row>
    <row r="719" spans="1:41" ht="12.75" x14ac:dyDescent="0.2">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row>
    <row r="720" spans="1:41" ht="12.75" x14ac:dyDescent="0.2">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row>
    <row r="721" spans="1:41" ht="12.75" x14ac:dyDescent="0.2">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row>
    <row r="722" spans="1:41" ht="12.75" x14ac:dyDescent="0.2">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row>
    <row r="723" spans="1:41" ht="12.75" x14ac:dyDescent="0.2">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row>
    <row r="724" spans="1:41" ht="12.75" x14ac:dyDescent="0.2">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row>
    <row r="725" spans="1:41" ht="12.75" x14ac:dyDescent="0.2">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row>
    <row r="726" spans="1:41" ht="12.75" x14ac:dyDescent="0.2">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row>
    <row r="727" spans="1:41" ht="12.75" x14ac:dyDescent="0.2">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row>
    <row r="728" spans="1:41" ht="12.75" x14ac:dyDescent="0.2">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row>
    <row r="729" spans="1:41" ht="12.75" x14ac:dyDescent="0.2">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row>
    <row r="730" spans="1:41" ht="12.75" x14ac:dyDescent="0.2">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row>
    <row r="731" spans="1:41" ht="12.75" x14ac:dyDescent="0.2">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row>
    <row r="732" spans="1:41" ht="12.75" x14ac:dyDescent="0.2">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row>
    <row r="733" spans="1:41" ht="12.75" x14ac:dyDescent="0.2">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row>
    <row r="734" spans="1:41" ht="12.75" x14ac:dyDescent="0.2">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row>
    <row r="735" spans="1:41" ht="12.75" x14ac:dyDescent="0.2">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row>
    <row r="736" spans="1:41" ht="12.75" x14ac:dyDescent="0.2">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row>
    <row r="737" spans="1:41" ht="12.75" x14ac:dyDescent="0.2">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row>
    <row r="738" spans="1:41" ht="12.75" x14ac:dyDescent="0.2">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row>
    <row r="739" spans="1:41" ht="12.75" x14ac:dyDescent="0.2">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row>
    <row r="740" spans="1:41" ht="12.75" x14ac:dyDescent="0.2">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row>
    <row r="741" spans="1:41" ht="12.75" x14ac:dyDescent="0.2">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row>
    <row r="742" spans="1:41" ht="12.75" x14ac:dyDescent="0.2">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row>
    <row r="743" spans="1:41" ht="12.75" x14ac:dyDescent="0.2">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row>
    <row r="744" spans="1:41" ht="12.75" x14ac:dyDescent="0.2">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row>
    <row r="745" spans="1:41" ht="12.75" x14ac:dyDescent="0.2">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row>
    <row r="746" spans="1:41" ht="12.75" x14ac:dyDescent="0.2">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row>
    <row r="747" spans="1:41" ht="12.75" x14ac:dyDescent="0.2">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row>
    <row r="748" spans="1:41" ht="12.75" x14ac:dyDescent="0.2">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row>
    <row r="749" spans="1:41" ht="12.75" x14ac:dyDescent="0.2">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row>
    <row r="750" spans="1:41" ht="12.75" x14ac:dyDescent="0.2">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row>
    <row r="751" spans="1:41" ht="12.75" x14ac:dyDescent="0.2">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row>
    <row r="752" spans="1:41" ht="12.75" x14ac:dyDescent="0.2">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row>
    <row r="753" spans="1:41" ht="12.75" x14ac:dyDescent="0.2">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row>
    <row r="754" spans="1:41" ht="12.75" x14ac:dyDescent="0.2">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row>
    <row r="755" spans="1:41" ht="12.75" x14ac:dyDescent="0.2">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row>
    <row r="756" spans="1:41" ht="12.75" x14ac:dyDescent="0.2">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row>
    <row r="757" spans="1:41" ht="12.75" x14ac:dyDescent="0.2">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row>
    <row r="758" spans="1:41" ht="12.75" x14ac:dyDescent="0.2">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row>
    <row r="759" spans="1:41" ht="12.75" x14ac:dyDescent="0.2">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row>
    <row r="760" spans="1:41" ht="12.75" x14ac:dyDescent="0.2">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row>
    <row r="761" spans="1:41" ht="12.75" x14ac:dyDescent="0.2">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row>
    <row r="762" spans="1:41" ht="12.75" x14ac:dyDescent="0.2">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row>
    <row r="763" spans="1:41" ht="12.75" x14ac:dyDescent="0.2">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row>
    <row r="764" spans="1:41" ht="12.75" x14ac:dyDescent="0.2">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row>
    <row r="765" spans="1:41" ht="12.75" x14ac:dyDescent="0.2">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row>
    <row r="766" spans="1:41" ht="12.75" x14ac:dyDescent="0.2">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row>
    <row r="767" spans="1:41" ht="12.75" x14ac:dyDescent="0.2">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row>
    <row r="768" spans="1:41" ht="12.75" x14ac:dyDescent="0.2">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row>
    <row r="769" spans="1:41" ht="12.75" x14ac:dyDescent="0.2">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row>
    <row r="770" spans="1:41" ht="12.75" x14ac:dyDescent="0.2">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row>
    <row r="771" spans="1:41" ht="12.75" x14ac:dyDescent="0.2">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row>
    <row r="772" spans="1:41" ht="12.75" x14ac:dyDescent="0.2">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row>
    <row r="773" spans="1:41" ht="12.75" x14ac:dyDescent="0.2">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row>
    <row r="774" spans="1:41" ht="12.75" x14ac:dyDescent="0.2">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row>
    <row r="775" spans="1:41" ht="12.75" x14ac:dyDescent="0.2">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row>
    <row r="776" spans="1:41" ht="12.75" x14ac:dyDescent="0.2">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row>
    <row r="777" spans="1:41" ht="12.75" x14ac:dyDescent="0.2">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row>
    <row r="778" spans="1:41" ht="12.75" x14ac:dyDescent="0.2">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row>
    <row r="779" spans="1:41" ht="12.75" x14ac:dyDescent="0.2">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row>
    <row r="780" spans="1:41" ht="12.75" x14ac:dyDescent="0.2">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row>
    <row r="781" spans="1:41" ht="12.75" x14ac:dyDescent="0.2">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row>
    <row r="782" spans="1:41" ht="12.75" x14ac:dyDescent="0.2">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row>
    <row r="783" spans="1:41" ht="12.75" x14ac:dyDescent="0.2">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row>
    <row r="784" spans="1:41" ht="12.75" x14ac:dyDescent="0.2">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row>
    <row r="785" spans="1:41" ht="12.75" x14ac:dyDescent="0.2">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row>
    <row r="786" spans="1:41" ht="12.75" x14ac:dyDescent="0.2">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row>
    <row r="787" spans="1:41" ht="12.75" x14ac:dyDescent="0.2">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row>
    <row r="788" spans="1:41" ht="12.75" x14ac:dyDescent="0.2">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row>
    <row r="789" spans="1:41" ht="12.75" x14ac:dyDescent="0.2">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row>
    <row r="790" spans="1:41" ht="12.75" x14ac:dyDescent="0.2">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row>
    <row r="791" spans="1:41" ht="12.75" x14ac:dyDescent="0.2">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row>
    <row r="792" spans="1:41" ht="12.75" x14ac:dyDescent="0.2">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row>
    <row r="793" spans="1:41" ht="12.75" x14ac:dyDescent="0.2">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row>
    <row r="794" spans="1:41" ht="12.75" x14ac:dyDescent="0.2">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row>
    <row r="795" spans="1:41" ht="12.75" x14ac:dyDescent="0.2">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row>
    <row r="796" spans="1:41" ht="12.75" x14ac:dyDescent="0.2">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row>
    <row r="797" spans="1:41" ht="12.75" x14ac:dyDescent="0.2">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row>
    <row r="798" spans="1:41" ht="12.75" x14ac:dyDescent="0.2">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row>
    <row r="799" spans="1:41" ht="12.75" x14ac:dyDescent="0.2">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row>
    <row r="800" spans="1:41" ht="12.75" x14ac:dyDescent="0.2">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row>
    <row r="801" spans="1:41" ht="12.75" x14ac:dyDescent="0.2">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row>
    <row r="802" spans="1:41" ht="12.75" x14ac:dyDescent="0.2">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row>
    <row r="803" spans="1:41" ht="12.75" x14ac:dyDescent="0.2">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row>
    <row r="804" spans="1:41" ht="12.75" x14ac:dyDescent="0.2">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row>
    <row r="805" spans="1:41" ht="12.75" x14ac:dyDescent="0.2">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row>
    <row r="806" spans="1:41" ht="12.75" x14ac:dyDescent="0.2">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row>
    <row r="807" spans="1:41" ht="12.75" x14ac:dyDescent="0.2">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row>
    <row r="808" spans="1:41" ht="12.75" x14ac:dyDescent="0.2">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row>
    <row r="809" spans="1:41" ht="12.75" x14ac:dyDescent="0.2">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row>
    <row r="810" spans="1:41" ht="12.75" x14ac:dyDescent="0.2">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row>
    <row r="811" spans="1:41" ht="12.75" x14ac:dyDescent="0.2">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row>
    <row r="812" spans="1:41" ht="12.75" x14ac:dyDescent="0.2">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row>
    <row r="813" spans="1:41" ht="12.75" x14ac:dyDescent="0.2">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row>
    <row r="814" spans="1:41" ht="12.75" x14ac:dyDescent="0.2">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row>
    <row r="815" spans="1:41" ht="12.75" x14ac:dyDescent="0.2">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row>
    <row r="816" spans="1:41" ht="12.75" x14ac:dyDescent="0.2">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row>
    <row r="817" spans="1:41" ht="12.75" x14ac:dyDescent="0.2">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row>
    <row r="818" spans="1:41" ht="12.75" x14ac:dyDescent="0.2">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row>
    <row r="819" spans="1:41" ht="12.75" x14ac:dyDescent="0.2">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row>
    <row r="820" spans="1:41" ht="12.75" x14ac:dyDescent="0.2">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row>
    <row r="821" spans="1:41" ht="12.75" x14ac:dyDescent="0.2">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row>
    <row r="822" spans="1:41" ht="12.75" x14ac:dyDescent="0.2">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row>
    <row r="823" spans="1:41" ht="12.75" x14ac:dyDescent="0.2">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row>
    <row r="824" spans="1:41" ht="12.75" x14ac:dyDescent="0.2">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row>
    <row r="825" spans="1:41" ht="12.75" x14ac:dyDescent="0.2">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row>
    <row r="826" spans="1:41" ht="12.75" x14ac:dyDescent="0.2">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row>
    <row r="827" spans="1:41" ht="12.75" x14ac:dyDescent="0.2">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row>
    <row r="828" spans="1:41" ht="12.75" x14ac:dyDescent="0.2">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row>
    <row r="829" spans="1:41" ht="12.75" x14ac:dyDescent="0.2">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row>
    <row r="830" spans="1:41" ht="12.75" x14ac:dyDescent="0.2">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row>
    <row r="831" spans="1:41" ht="12.75" x14ac:dyDescent="0.2">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row>
    <row r="832" spans="1:41" ht="12.75" x14ac:dyDescent="0.2">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row>
    <row r="833" spans="1:41" ht="12.75" x14ac:dyDescent="0.2">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row>
    <row r="834" spans="1:41" ht="12.75" x14ac:dyDescent="0.2">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row>
    <row r="835" spans="1:41" ht="12.75" x14ac:dyDescent="0.2">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row>
    <row r="836" spans="1:41" ht="12.75" x14ac:dyDescent="0.2">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row>
    <row r="837" spans="1:41" ht="12.75" x14ac:dyDescent="0.2">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row>
    <row r="838" spans="1:41" ht="12.75" x14ac:dyDescent="0.2">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row>
    <row r="839" spans="1:41" ht="12.75" x14ac:dyDescent="0.2">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row>
    <row r="840" spans="1:41" ht="12.75" x14ac:dyDescent="0.2">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row>
    <row r="841" spans="1:41" ht="12.75" x14ac:dyDescent="0.2">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row>
    <row r="842" spans="1:41" ht="12.75" x14ac:dyDescent="0.2">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row>
    <row r="843" spans="1:41" ht="12.75" x14ac:dyDescent="0.2">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row>
    <row r="844" spans="1:41" ht="12.75" x14ac:dyDescent="0.2">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row>
    <row r="845" spans="1:41" ht="12.75" x14ac:dyDescent="0.2">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row>
    <row r="846" spans="1:41" ht="12.75" x14ac:dyDescent="0.2">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row>
    <row r="847" spans="1:41" ht="12.75" x14ac:dyDescent="0.2">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row>
    <row r="848" spans="1:41" ht="12.75" x14ac:dyDescent="0.2">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row>
    <row r="849" spans="1:41" ht="12.75" x14ac:dyDescent="0.2">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row>
    <row r="850" spans="1:41" ht="12.75" x14ac:dyDescent="0.2">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row>
    <row r="851" spans="1:41" ht="12.75" x14ac:dyDescent="0.2">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row>
    <row r="852" spans="1:41" ht="12.75" x14ac:dyDescent="0.2">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row>
    <row r="853" spans="1:41" ht="12.75" x14ac:dyDescent="0.2">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row>
    <row r="854" spans="1:41" ht="12.75" x14ac:dyDescent="0.2">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row>
    <row r="855" spans="1:41" ht="12.75" x14ac:dyDescent="0.2">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row>
    <row r="856" spans="1:41" ht="12.75" x14ac:dyDescent="0.2">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row>
    <row r="857" spans="1:41" ht="12.75" x14ac:dyDescent="0.2">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row>
    <row r="858" spans="1:41" ht="12.75" x14ac:dyDescent="0.2">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row>
    <row r="859" spans="1:41" ht="12.75" x14ac:dyDescent="0.2">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row>
    <row r="860" spans="1:41" ht="12.75" x14ac:dyDescent="0.2">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row>
    <row r="861" spans="1:41" ht="12.75" x14ac:dyDescent="0.2">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row>
    <row r="862" spans="1:41" ht="12.75" x14ac:dyDescent="0.2">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row>
    <row r="863" spans="1:41" ht="12.75" x14ac:dyDescent="0.2">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row>
    <row r="864" spans="1:41" ht="12.75" x14ac:dyDescent="0.2">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row>
    <row r="865" spans="1:41" ht="12.75" x14ac:dyDescent="0.2">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row>
    <row r="866" spans="1:41" ht="12.75" x14ac:dyDescent="0.2">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row>
    <row r="867" spans="1:41" ht="12.75" x14ac:dyDescent="0.2">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row>
    <row r="868" spans="1:41" ht="12.75" x14ac:dyDescent="0.2">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row>
    <row r="869" spans="1:41" ht="12.75" x14ac:dyDescent="0.2">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row>
    <row r="870" spans="1:41" ht="12.75" x14ac:dyDescent="0.2">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row>
    <row r="871" spans="1:41" ht="12.75" x14ac:dyDescent="0.2">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row>
    <row r="872" spans="1:41" ht="12.75" x14ac:dyDescent="0.2">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row>
    <row r="873" spans="1:41" ht="12.75" x14ac:dyDescent="0.2">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row>
    <row r="874" spans="1:41" ht="12.75" x14ac:dyDescent="0.2">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row>
    <row r="875" spans="1:41" ht="12.75" x14ac:dyDescent="0.2">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row>
    <row r="876" spans="1:41" ht="12.75" x14ac:dyDescent="0.2">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row>
    <row r="877" spans="1:41" ht="12.75" x14ac:dyDescent="0.2">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row>
    <row r="878" spans="1:41" ht="12.75" x14ac:dyDescent="0.2">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row>
    <row r="879" spans="1:41" ht="12.75" x14ac:dyDescent="0.2">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row>
    <row r="880" spans="1:41" ht="12.75" x14ac:dyDescent="0.2">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row>
    <row r="881" spans="1:41" ht="12.75" x14ac:dyDescent="0.2">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row>
    <row r="882" spans="1:41" ht="12.75" x14ac:dyDescent="0.2">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row>
    <row r="883" spans="1:41" ht="12.75" x14ac:dyDescent="0.2">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row>
    <row r="884" spans="1:41" ht="12.75" x14ac:dyDescent="0.2">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row>
    <row r="885" spans="1:41" ht="12.75" x14ac:dyDescent="0.2">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row>
    <row r="886" spans="1:41" ht="12.75" x14ac:dyDescent="0.2">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row>
    <row r="887" spans="1:41" ht="12.75" x14ac:dyDescent="0.2">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row>
    <row r="888" spans="1:41" ht="12.75" x14ac:dyDescent="0.2">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row>
    <row r="889" spans="1:41" ht="12.75" x14ac:dyDescent="0.2">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row>
    <row r="890" spans="1:41" ht="12.75" x14ac:dyDescent="0.2">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row>
    <row r="891" spans="1:41" ht="12.75" x14ac:dyDescent="0.2">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row>
    <row r="892" spans="1:41" ht="12.75" x14ac:dyDescent="0.2">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row>
    <row r="893" spans="1:41" ht="12.75" x14ac:dyDescent="0.2">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row>
    <row r="894" spans="1:41" ht="12.75" x14ac:dyDescent="0.2">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row>
    <row r="895" spans="1:41" ht="12.75" x14ac:dyDescent="0.2">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row>
    <row r="896" spans="1:41" ht="12.75" x14ac:dyDescent="0.2">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row>
    <row r="897" spans="1:41" ht="12.75" x14ac:dyDescent="0.2">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row>
    <row r="898" spans="1:41" ht="12.75" x14ac:dyDescent="0.2">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row>
    <row r="899" spans="1:41" ht="12.75" x14ac:dyDescent="0.2">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row>
    <row r="900" spans="1:41" ht="12.75" x14ac:dyDescent="0.2">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row>
    <row r="901" spans="1:41" ht="12.75" x14ac:dyDescent="0.2">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row>
    <row r="902" spans="1:41" ht="12.75" x14ac:dyDescent="0.2">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row>
    <row r="903" spans="1:41" ht="12.75" x14ac:dyDescent="0.2">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row>
    <row r="904" spans="1:41" ht="12.75" x14ac:dyDescent="0.2">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row>
    <row r="905" spans="1:41" ht="12.75" x14ac:dyDescent="0.2">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row>
    <row r="906" spans="1:41" ht="12.75" x14ac:dyDescent="0.2">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row>
    <row r="907" spans="1:41" ht="12.75" x14ac:dyDescent="0.2">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row>
    <row r="908" spans="1:41" ht="12.75" x14ac:dyDescent="0.2">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row>
    <row r="909" spans="1:41" ht="12.75" x14ac:dyDescent="0.2">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row>
    <row r="910" spans="1:41" ht="12.75" x14ac:dyDescent="0.2">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row>
    <row r="911" spans="1:41" ht="12.75" x14ac:dyDescent="0.2">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row>
    <row r="912" spans="1:41" ht="12.75" x14ac:dyDescent="0.2">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row>
    <row r="913" spans="1:41" ht="12.75" x14ac:dyDescent="0.2">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row>
    <row r="914" spans="1:41" ht="12.75" x14ac:dyDescent="0.2">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row>
    <row r="915" spans="1:41" ht="12.75" x14ac:dyDescent="0.2">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row>
    <row r="916" spans="1:41" ht="12.75" x14ac:dyDescent="0.2">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row>
    <row r="917" spans="1:41" ht="12.75" x14ac:dyDescent="0.2">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row>
    <row r="918" spans="1:41" ht="12.75" x14ac:dyDescent="0.2">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row>
    <row r="919" spans="1:41" ht="12.75" x14ac:dyDescent="0.2">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row>
    <row r="920" spans="1:41" ht="12.75" x14ac:dyDescent="0.2">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row>
    <row r="921" spans="1:41" ht="12.75" x14ac:dyDescent="0.2">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row>
    <row r="922" spans="1:41" ht="12.75" x14ac:dyDescent="0.2">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row>
    <row r="923" spans="1:41" ht="12.75" x14ac:dyDescent="0.2">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row>
    <row r="924" spans="1:41" ht="12.75" x14ac:dyDescent="0.2">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row>
    <row r="925" spans="1:41" ht="12.75" x14ac:dyDescent="0.2">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row>
    <row r="926" spans="1:41" ht="12.75" x14ac:dyDescent="0.2">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row>
    <row r="927" spans="1:41" ht="12.75" x14ac:dyDescent="0.2">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row>
    <row r="928" spans="1:41" ht="12.75" x14ac:dyDescent="0.2">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row>
    <row r="929" spans="1:41" ht="12.75" x14ac:dyDescent="0.2">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row>
    <row r="930" spans="1:41" ht="12.75" x14ac:dyDescent="0.2">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row>
    <row r="931" spans="1:41" ht="12.75" x14ac:dyDescent="0.2">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row>
    <row r="932" spans="1:41" ht="12.75" x14ac:dyDescent="0.2">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row>
    <row r="933" spans="1:41" ht="12.75" x14ac:dyDescent="0.2">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row>
    <row r="934" spans="1:41" ht="12.75" x14ac:dyDescent="0.2">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row>
    <row r="935" spans="1:41" ht="12.75" x14ac:dyDescent="0.2">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row>
    <row r="936" spans="1:41" ht="12.75" x14ac:dyDescent="0.2">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row>
    <row r="937" spans="1:41" ht="12.75" x14ac:dyDescent="0.2">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row>
    <row r="938" spans="1:41" ht="12.75" x14ac:dyDescent="0.2">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row>
    <row r="939" spans="1:41" ht="12.75" x14ac:dyDescent="0.2">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row>
    <row r="940" spans="1:41" ht="12.75" x14ac:dyDescent="0.2">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row>
    <row r="941" spans="1:41" ht="12.75" x14ac:dyDescent="0.2">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row>
    <row r="942" spans="1:41" ht="12.75" x14ac:dyDescent="0.2">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row>
    <row r="943" spans="1:41" ht="12.75" x14ac:dyDescent="0.2">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row>
    <row r="944" spans="1:41" ht="12.75" x14ac:dyDescent="0.2">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row>
    <row r="945" spans="1:41" ht="12.75" x14ac:dyDescent="0.2">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row>
    <row r="946" spans="1:41" ht="12.75" x14ac:dyDescent="0.2">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row>
    <row r="947" spans="1:41" ht="12.75" x14ac:dyDescent="0.2">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row>
    <row r="948" spans="1:41" ht="12.75" x14ac:dyDescent="0.2">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row>
    <row r="949" spans="1:41" ht="12.75" x14ac:dyDescent="0.2">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row>
    <row r="950" spans="1:41" ht="12.75" x14ac:dyDescent="0.2">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row>
    <row r="951" spans="1:41" ht="12.75" x14ac:dyDescent="0.2">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row>
    <row r="952" spans="1:41" ht="12.75" x14ac:dyDescent="0.2">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row>
    <row r="953" spans="1:41" ht="12.75" x14ac:dyDescent="0.2">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row>
    <row r="954" spans="1:41" ht="12.75" x14ac:dyDescent="0.2">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row>
    <row r="955" spans="1:41" ht="12.75" x14ac:dyDescent="0.2">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row>
    <row r="956" spans="1:41" ht="12.75" x14ac:dyDescent="0.2">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row>
    <row r="957" spans="1:41" ht="12.75" x14ac:dyDescent="0.2">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row>
    <row r="958" spans="1:41" ht="12.75" x14ac:dyDescent="0.2">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row>
    <row r="959" spans="1:41" ht="12.75" x14ac:dyDescent="0.2">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row>
    <row r="960" spans="1:41" ht="12.75" x14ac:dyDescent="0.2">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row>
    <row r="961" spans="1:41" ht="12.75" x14ac:dyDescent="0.2">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row>
    <row r="962" spans="1:41" ht="12.75" x14ac:dyDescent="0.2">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row>
    <row r="963" spans="1:41" ht="12.75" x14ac:dyDescent="0.2">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row>
    <row r="964" spans="1:41" ht="12.75" x14ac:dyDescent="0.2">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row>
    <row r="965" spans="1:41" ht="12.75" x14ac:dyDescent="0.2">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row>
    <row r="966" spans="1:41" ht="12.75" x14ac:dyDescent="0.2">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row>
    <row r="967" spans="1:41" ht="12.75" x14ac:dyDescent="0.2">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row>
    <row r="968" spans="1:41" ht="12.75" x14ac:dyDescent="0.2">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row>
    <row r="969" spans="1:41" ht="12.75" x14ac:dyDescent="0.2">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row>
    <row r="970" spans="1:41" ht="12.75" x14ac:dyDescent="0.2">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row>
    <row r="971" spans="1:41" ht="12.75" x14ac:dyDescent="0.2">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row>
    <row r="972" spans="1:41" ht="12.75" x14ac:dyDescent="0.2">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row>
    <row r="973" spans="1:41" ht="12.75" x14ac:dyDescent="0.2">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row>
    <row r="974" spans="1:41" ht="12.75" x14ac:dyDescent="0.2">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row>
    <row r="975" spans="1:41" ht="12.75" x14ac:dyDescent="0.2">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row>
    <row r="976" spans="1:41" ht="12.75" x14ac:dyDescent="0.2">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row>
    <row r="977" spans="1:41" ht="12.75" x14ac:dyDescent="0.2">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row>
    <row r="978" spans="1:41" ht="12.75" x14ac:dyDescent="0.2">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row>
    <row r="979" spans="1:41" ht="12.75" x14ac:dyDescent="0.2">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row>
    <row r="980" spans="1:41" ht="12.75" x14ac:dyDescent="0.2">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row>
    <row r="981" spans="1:41" ht="12.75" x14ac:dyDescent="0.2">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c r="AA981" s="42"/>
      <c r="AB981" s="42"/>
      <c r="AC981" s="42"/>
      <c r="AD981" s="42"/>
      <c r="AE981" s="42"/>
      <c r="AF981" s="42"/>
      <c r="AG981" s="42"/>
      <c r="AH981" s="42"/>
      <c r="AI981" s="42"/>
      <c r="AJ981" s="42"/>
      <c r="AK981" s="42"/>
      <c r="AL981" s="42"/>
      <c r="AM981" s="42"/>
      <c r="AN981" s="42"/>
      <c r="AO981" s="42"/>
    </row>
    <row r="982" spans="1:41" ht="12.75" x14ac:dyDescent="0.2">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c r="AA982" s="42"/>
      <c r="AB982" s="42"/>
      <c r="AC982" s="42"/>
      <c r="AD982" s="42"/>
      <c r="AE982" s="42"/>
      <c r="AF982" s="42"/>
      <c r="AG982" s="42"/>
      <c r="AH982" s="42"/>
      <c r="AI982" s="42"/>
      <c r="AJ982" s="42"/>
      <c r="AK982" s="42"/>
      <c r="AL982" s="42"/>
      <c r="AM982" s="42"/>
      <c r="AN982" s="42"/>
      <c r="AO982" s="42"/>
    </row>
    <row r="983" spans="1:41" ht="12.75" x14ac:dyDescent="0.2">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c r="AI983" s="42"/>
      <c r="AJ983" s="42"/>
      <c r="AK983" s="42"/>
      <c r="AL983" s="42"/>
      <c r="AM983" s="42"/>
      <c r="AN983" s="42"/>
      <c r="AO983" s="42"/>
    </row>
    <row r="984" spans="1:41" ht="12.75" x14ac:dyDescent="0.2">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2"/>
      <c r="AM984" s="42"/>
      <c r="AN984" s="42"/>
      <c r="AO984" s="42"/>
    </row>
    <row r="985" spans="1:41" ht="12.75" x14ac:dyDescent="0.2">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c r="AA985" s="42"/>
      <c r="AB985" s="42"/>
      <c r="AC985" s="42"/>
      <c r="AD985" s="42"/>
      <c r="AE985" s="42"/>
      <c r="AF985" s="42"/>
      <c r="AG985" s="42"/>
      <c r="AH985" s="42"/>
      <c r="AI985" s="42"/>
      <c r="AJ985" s="42"/>
      <c r="AK985" s="42"/>
      <c r="AL985" s="42"/>
      <c r="AM985" s="42"/>
      <c r="AN985" s="42"/>
      <c r="AO985" s="42"/>
    </row>
    <row r="986" spans="1:41" ht="12.75" x14ac:dyDescent="0.2">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42"/>
      <c r="AK986" s="42"/>
      <c r="AL986" s="42"/>
      <c r="AM986" s="42"/>
      <c r="AN986" s="42"/>
      <c r="AO986" s="42"/>
    </row>
    <row r="987" spans="1:41" ht="12.75" x14ac:dyDescent="0.2">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c r="AA987" s="42"/>
      <c r="AB987" s="42"/>
      <c r="AC987" s="42"/>
      <c r="AD987" s="42"/>
      <c r="AE987" s="42"/>
      <c r="AF987" s="42"/>
      <c r="AG987" s="42"/>
      <c r="AH987" s="42"/>
      <c r="AI987" s="42"/>
      <c r="AJ987" s="42"/>
      <c r="AK987" s="42"/>
      <c r="AL987" s="42"/>
      <c r="AM987" s="42"/>
      <c r="AN987" s="42"/>
      <c r="AO987" s="42"/>
    </row>
    <row r="988" spans="1:41" ht="12.75" x14ac:dyDescent="0.2">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42"/>
      <c r="AK988" s="42"/>
      <c r="AL988" s="42"/>
      <c r="AM988" s="42"/>
      <c r="AN988" s="42"/>
      <c r="AO988" s="42"/>
    </row>
    <row r="989" spans="1:41" ht="12.75" x14ac:dyDescent="0.2">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42"/>
      <c r="AK989" s="42"/>
      <c r="AL989" s="42"/>
      <c r="AM989" s="42"/>
      <c r="AN989" s="42"/>
      <c r="AO989" s="42"/>
    </row>
    <row r="990" spans="1:41" ht="12.75" x14ac:dyDescent="0.2">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42"/>
      <c r="AK990" s="42"/>
      <c r="AL990" s="42"/>
      <c r="AM990" s="42"/>
      <c r="AN990" s="42"/>
      <c r="AO990" s="42"/>
    </row>
    <row r="991" spans="1:41" ht="12.75" x14ac:dyDescent="0.2">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c r="AA991" s="42"/>
      <c r="AB991" s="42"/>
      <c r="AC991" s="42"/>
      <c r="AD991" s="42"/>
      <c r="AE991" s="42"/>
      <c r="AF991" s="42"/>
      <c r="AG991" s="42"/>
      <c r="AH991" s="42"/>
      <c r="AI991" s="42"/>
      <c r="AJ991" s="42"/>
      <c r="AK991" s="42"/>
      <c r="AL991" s="42"/>
      <c r="AM991" s="42"/>
      <c r="AN991" s="42"/>
      <c r="AO991" s="42"/>
    </row>
    <row r="992" spans="1:41" ht="12.75" x14ac:dyDescent="0.2">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c r="AA992" s="42"/>
      <c r="AB992" s="42"/>
      <c r="AC992" s="42"/>
      <c r="AD992" s="42"/>
      <c r="AE992" s="42"/>
      <c r="AF992" s="42"/>
      <c r="AG992" s="42"/>
      <c r="AH992" s="42"/>
      <c r="AI992" s="42"/>
      <c r="AJ992" s="42"/>
      <c r="AK992" s="42"/>
      <c r="AL992" s="42"/>
      <c r="AM992" s="42"/>
      <c r="AN992" s="42"/>
      <c r="AO992" s="42"/>
    </row>
    <row r="993" spans="1:41" ht="12.75" x14ac:dyDescent="0.2">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2"/>
      <c r="AM993" s="42"/>
      <c r="AN993" s="42"/>
      <c r="AO993" s="42"/>
    </row>
    <row r="994" spans="1:41" ht="12.75" x14ac:dyDescent="0.2">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42"/>
      <c r="AK994" s="42"/>
      <c r="AL994" s="42"/>
      <c r="AM994" s="42"/>
      <c r="AN994" s="42"/>
      <c r="AO994" s="42"/>
    </row>
    <row r="995" spans="1:41" ht="12.75" x14ac:dyDescent="0.2">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c r="AA995" s="42"/>
      <c r="AB995" s="42"/>
      <c r="AC995" s="42"/>
      <c r="AD995" s="42"/>
      <c r="AE995" s="42"/>
      <c r="AF995" s="42"/>
      <c r="AG995" s="42"/>
      <c r="AH995" s="42"/>
      <c r="AI995" s="42"/>
      <c r="AJ995" s="42"/>
      <c r="AK995" s="42"/>
      <c r="AL995" s="42"/>
      <c r="AM995" s="42"/>
      <c r="AN995" s="42"/>
      <c r="AO995" s="42"/>
    </row>
    <row r="996" spans="1:41" ht="12.75" x14ac:dyDescent="0.2">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c r="AA996" s="42"/>
      <c r="AB996" s="42"/>
      <c r="AC996" s="42"/>
      <c r="AD996" s="42"/>
      <c r="AE996" s="42"/>
      <c r="AF996" s="42"/>
      <c r="AG996" s="42"/>
      <c r="AH996" s="42"/>
      <c r="AI996" s="42"/>
      <c r="AJ996" s="42"/>
      <c r="AK996" s="42"/>
      <c r="AL996" s="42"/>
      <c r="AM996" s="42"/>
      <c r="AN996" s="42"/>
      <c r="AO996" s="42"/>
    </row>
    <row r="997" spans="1:41" ht="12.75" x14ac:dyDescent="0.2">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c r="AI997" s="42"/>
      <c r="AJ997" s="42"/>
      <c r="AK997" s="42"/>
      <c r="AL997" s="42"/>
      <c r="AM997" s="42"/>
      <c r="AN997" s="42"/>
      <c r="AO997" s="42"/>
    </row>
    <row r="998" spans="1:41" ht="12.75" x14ac:dyDescent="0.2">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c r="AA998" s="42"/>
      <c r="AB998" s="42"/>
      <c r="AC998" s="42"/>
      <c r="AD998" s="42"/>
      <c r="AE998" s="42"/>
      <c r="AF998" s="42"/>
      <c r="AG998" s="42"/>
      <c r="AH998" s="42"/>
      <c r="AI998" s="42"/>
      <c r="AJ998" s="42"/>
      <c r="AK998" s="42"/>
      <c r="AL998" s="42"/>
      <c r="AM998" s="42"/>
      <c r="AN998" s="42"/>
      <c r="AO998" s="42"/>
    </row>
    <row r="999" spans="1:41" ht="12.75" x14ac:dyDescent="0.2">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c r="AA999" s="42"/>
      <c r="AB999" s="42"/>
      <c r="AC999" s="42"/>
      <c r="AD999" s="42"/>
      <c r="AE999" s="42"/>
      <c r="AF999" s="42"/>
      <c r="AG999" s="42"/>
      <c r="AH999" s="42"/>
      <c r="AI999" s="42"/>
      <c r="AJ999" s="42"/>
      <c r="AK999" s="42"/>
      <c r="AL999" s="42"/>
      <c r="AM999" s="42"/>
      <c r="AN999" s="42"/>
      <c r="AO999" s="42"/>
    </row>
    <row r="1000" spans="1:41" ht="12.75" x14ac:dyDescent="0.2">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42"/>
      <c r="AK1000" s="42"/>
      <c r="AL1000" s="42"/>
      <c r="AM1000" s="42"/>
      <c r="AN1000" s="42"/>
      <c r="AO1000" s="42"/>
    </row>
  </sheetData>
  <autoFilter ref="A1:T25" xr:uid="{97615A01-B9D9-44AF-BE53-BDD083925522}"/>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2B202-5469-4431-8152-FDA9596C2CDD}">
  <dimension ref="A1:AH28"/>
  <sheetViews>
    <sheetView tabSelected="1" workbookViewId="0">
      <pane xSplit="2" ySplit="2" topLeftCell="O3" activePane="bottomRight" state="frozen"/>
      <selection pane="topRight" activeCell="B1" sqref="B1"/>
      <selection pane="bottomLeft" activeCell="A3" sqref="A3"/>
      <selection pane="bottomRight" activeCell="F19" sqref="F19"/>
    </sheetView>
  </sheetViews>
  <sheetFormatPr defaultRowHeight="15" x14ac:dyDescent="0.25"/>
  <cols>
    <col min="1" max="1" width="8.28515625" bestFit="1" customWidth="1"/>
    <col min="2" max="2" width="38.140625" bestFit="1" customWidth="1"/>
    <col min="3" max="4" width="9.85546875" customWidth="1"/>
    <col min="5" max="5" width="14.42578125" bestFit="1" customWidth="1"/>
    <col min="6" max="6" width="12.85546875" bestFit="1" customWidth="1"/>
    <col min="7" max="7" width="10.5703125" bestFit="1" customWidth="1"/>
    <col min="8" max="8" width="10.5703125" customWidth="1"/>
    <col min="9" max="9" width="11.7109375" bestFit="1" customWidth="1"/>
    <col min="10" max="10" width="11.7109375" customWidth="1"/>
    <col min="11" max="11" width="10.5703125" customWidth="1"/>
    <col min="12" max="12" width="7.28515625" customWidth="1"/>
    <col min="13" max="13" width="6" customWidth="1"/>
    <col min="14" max="14" width="13.5703125" bestFit="1" customWidth="1"/>
    <col min="15" max="15" width="14" bestFit="1" customWidth="1"/>
    <col min="16" max="16" width="13.5703125" bestFit="1" customWidth="1"/>
    <col min="17" max="17" width="13.85546875" bestFit="1" customWidth="1"/>
    <col min="18" max="18" width="5.42578125" bestFit="1" customWidth="1"/>
    <col min="19" max="19" width="14.5703125" bestFit="1" customWidth="1"/>
    <col min="20" max="20" width="12.28515625" customWidth="1"/>
    <col min="21" max="21" width="11.7109375" bestFit="1" customWidth="1"/>
    <col min="32" max="32" width="9.5703125" style="24" bestFit="1" customWidth="1"/>
    <col min="33" max="33" width="14.140625" bestFit="1" customWidth="1"/>
    <col min="34" max="34" width="12.28515625" bestFit="1" customWidth="1"/>
  </cols>
  <sheetData>
    <row r="1" spans="1:34" ht="15.75" x14ac:dyDescent="0.25">
      <c r="B1" s="2"/>
      <c r="C1" s="2"/>
      <c r="D1" s="2"/>
      <c r="E1" s="2"/>
      <c r="F1" s="2"/>
      <c r="G1" s="2"/>
      <c r="H1" s="2"/>
      <c r="I1" s="2"/>
      <c r="J1" s="2"/>
      <c r="K1" s="2"/>
      <c r="L1" s="2"/>
      <c r="M1" s="2"/>
      <c r="N1" s="2"/>
      <c r="O1" s="2"/>
      <c r="P1" s="2"/>
      <c r="Q1" s="78"/>
      <c r="R1" s="81" t="s">
        <v>23</v>
      </c>
      <c r="S1" s="81"/>
      <c r="T1" s="80" t="s">
        <v>19</v>
      </c>
      <c r="U1" s="80"/>
      <c r="V1" s="80"/>
      <c r="W1" s="82" t="s">
        <v>18</v>
      </c>
      <c r="X1" s="82"/>
      <c r="Y1" s="82"/>
      <c r="Z1" s="79" t="s">
        <v>24</v>
      </c>
      <c r="AA1" s="79"/>
      <c r="AF1" s="21"/>
      <c r="AG1" s="2"/>
      <c r="AH1" s="79"/>
    </row>
    <row r="2" spans="1:34" s="3" customFormat="1" x14ac:dyDescent="0.2">
      <c r="A2" s="5" t="s">
        <v>75</v>
      </c>
      <c r="B2" s="5" t="s">
        <v>11</v>
      </c>
      <c r="C2" s="5" t="s">
        <v>58</v>
      </c>
      <c r="D2" s="5" t="s">
        <v>121</v>
      </c>
      <c r="E2" s="5" t="s">
        <v>53</v>
      </c>
      <c r="F2" s="5" t="s">
        <v>39</v>
      </c>
      <c r="G2" s="22" t="s">
        <v>0</v>
      </c>
      <c r="H2" s="5" t="s">
        <v>70</v>
      </c>
      <c r="I2" s="5" t="s">
        <v>71</v>
      </c>
      <c r="J2" s="5" t="s">
        <v>72</v>
      </c>
      <c r="K2" s="5" t="s">
        <v>64</v>
      </c>
      <c r="L2" s="5" t="s">
        <v>7</v>
      </c>
      <c r="M2" s="5" t="s">
        <v>22</v>
      </c>
      <c r="N2" s="5" t="s">
        <v>35</v>
      </c>
      <c r="O2" s="5" t="s">
        <v>8</v>
      </c>
      <c r="P2" s="5" t="s">
        <v>12</v>
      </c>
      <c r="Q2" s="5" t="s">
        <v>280</v>
      </c>
      <c r="R2" s="5" t="s">
        <v>281</v>
      </c>
      <c r="S2" s="5" t="s">
        <v>10</v>
      </c>
      <c r="T2" s="5" t="s">
        <v>20</v>
      </c>
      <c r="U2" s="5" t="s">
        <v>21</v>
      </c>
      <c r="V2" s="5" t="s">
        <v>17</v>
      </c>
      <c r="W2" s="5" t="s">
        <v>16</v>
      </c>
      <c r="X2" s="5" t="s">
        <v>36</v>
      </c>
      <c r="Y2" s="5" t="s">
        <v>17</v>
      </c>
      <c r="Z2" s="5" t="s">
        <v>9</v>
      </c>
      <c r="AA2" s="5" t="s">
        <v>10</v>
      </c>
      <c r="AB2" s="5" t="s">
        <v>58</v>
      </c>
      <c r="AC2" s="5" t="s">
        <v>237</v>
      </c>
      <c r="AD2" s="5" t="s">
        <v>236</v>
      </c>
      <c r="AE2" s="5" t="s">
        <v>235</v>
      </c>
      <c r="AF2" s="5" t="s">
        <v>13</v>
      </c>
      <c r="AG2" s="5" t="s">
        <v>15</v>
      </c>
      <c r="AH2" s="5" t="s">
        <v>14</v>
      </c>
    </row>
    <row r="3" spans="1:34" s="4" customFormat="1" ht="15.75" x14ac:dyDescent="0.25">
      <c r="A3" s="45">
        <v>1</v>
      </c>
      <c r="B3" s="15" t="s">
        <v>5</v>
      </c>
      <c r="C3" s="45"/>
      <c r="D3" s="15"/>
      <c r="E3" s="15"/>
      <c r="F3" s="15"/>
      <c r="G3" s="6"/>
      <c r="H3" s="6"/>
      <c r="I3" s="6"/>
      <c r="J3" s="26"/>
      <c r="K3" s="6"/>
      <c r="L3" s="6"/>
      <c r="M3" s="6"/>
      <c r="N3" s="18"/>
      <c r="O3" s="6"/>
      <c r="P3" s="6"/>
      <c r="Q3" s="9"/>
      <c r="R3" s="6"/>
      <c r="S3" s="7"/>
      <c r="T3" s="6"/>
      <c r="U3" s="6"/>
      <c r="V3" s="6"/>
      <c r="W3" s="6"/>
      <c r="X3" s="6"/>
      <c r="Y3" s="6"/>
      <c r="Z3" s="16"/>
      <c r="AA3" s="16"/>
      <c r="AB3" s="45"/>
      <c r="AC3" s="45"/>
      <c r="AD3" s="45"/>
      <c r="AE3" s="45"/>
      <c r="AF3" s="18"/>
      <c r="AG3" s="6"/>
      <c r="AH3" s="7"/>
    </row>
    <row r="4" spans="1:34" s="4" customFormat="1" ht="15.75" x14ac:dyDescent="0.25">
      <c r="A4" s="45">
        <v>2</v>
      </c>
      <c r="B4" s="14" t="s">
        <v>29</v>
      </c>
      <c r="C4" s="45"/>
      <c r="D4" s="15"/>
      <c r="E4" s="14"/>
      <c r="F4" s="14"/>
      <c r="G4" s="6"/>
      <c r="H4" s="6"/>
      <c r="I4" s="6"/>
      <c r="J4" s="6"/>
      <c r="K4" s="6"/>
      <c r="L4" s="6"/>
      <c r="M4" s="6"/>
      <c r="N4" s="18"/>
      <c r="O4" s="7"/>
      <c r="P4" s="7"/>
      <c r="Q4" s="9"/>
      <c r="R4" s="7"/>
      <c r="S4" s="7"/>
      <c r="T4" s="6"/>
      <c r="U4" s="6"/>
      <c r="V4" s="6"/>
      <c r="W4" s="6"/>
      <c r="X4" s="6"/>
      <c r="Y4" s="6"/>
      <c r="Z4" s="16"/>
      <c r="AA4" s="16"/>
      <c r="AB4" s="45"/>
      <c r="AC4" s="45"/>
      <c r="AD4" s="45"/>
      <c r="AE4" s="45"/>
      <c r="AF4" s="18"/>
      <c r="AG4" s="7"/>
      <c r="AH4" s="7"/>
    </row>
    <row r="5" spans="1:34" s="4" customFormat="1" ht="15.75" x14ac:dyDescent="0.25">
      <c r="A5" s="45">
        <v>3</v>
      </c>
      <c r="B5" s="15" t="s">
        <v>2</v>
      </c>
      <c r="C5" s="45"/>
      <c r="D5" s="15"/>
      <c r="E5" s="15"/>
      <c r="F5" s="15"/>
      <c r="G5" s="6"/>
      <c r="H5" s="6"/>
      <c r="I5" s="6"/>
      <c r="J5" s="6"/>
      <c r="K5" s="6"/>
      <c r="L5" s="6"/>
      <c r="M5" s="6"/>
      <c r="N5" s="18"/>
      <c r="O5" s="17"/>
      <c r="P5" s="6"/>
      <c r="Q5" s="6"/>
      <c r="R5" s="6"/>
      <c r="S5" s="7"/>
      <c r="T5" s="6"/>
      <c r="U5" s="6"/>
      <c r="V5" s="6"/>
      <c r="W5" s="6"/>
      <c r="X5" s="6"/>
      <c r="Y5" s="6"/>
      <c r="Z5" s="16"/>
      <c r="AA5" s="16"/>
      <c r="AB5" s="45"/>
      <c r="AC5" s="45"/>
      <c r="AD5" s="45"/>
      <c r="AE5" s="45"/>
      <c r="AF5" s="18"/>
      <c r="AG5" s="6"/>
      <c r="AH5" s="7"/>
    </row>
    <row r="6" spans="1:34" s="4" customFormat="1" ht="15.75" x14ac:dyDescent="0.25">
      <c r="A6" s="45">
        <v>4</v>
      </c>
      <c r="B6" s="14" t="s">
        <v>28</v>
      </c>
      <c r="C6" s="45"/>
      <c r="D6" s="15"/>
      <c r="E6" s="14"/>
      <c r="F6" s="14"/>
      <c r="G6" s="6"/>
      <c r="H6" s="6"/>
      <c r="I6" s="6"/>
      <c r="J6" s="6"/>
      <c r="K6" s="6"/>
      <c r="L6" s="6"/>
      <c r="M6" s="6"/>
      <c r="N6" s="18"/>
      <c r="O6" s="7"/>
      <c r="P6" s="6"/>
      <c r="Q6" s="6"/>
      <c r="R6" s="6"/>
      <c r="S6" s="7"/>
      <c r="T6" s="6"/>
      <c r="U6" s="6"/>
      <c r="V6" s="6"/>
      <c r="W6" s="6"/>
      <c r="X6" s="6"/>
      <c r="Y6" s="6"/>
      <c r="Z6" s="16"/>
      <c r="AA6" s="16"/>
      <c r="AB6" s="45"/>
      <c r="AC6" s="45"/>
      <c r="AD6" s="45"/>
      <c r="AE6" s="45"/>
      <c r="AF6" s="18"/>
      <c r="AG6" s="6"/>
      <c r="AH6" s="7"/>
    </row>
    <row r="7" spans="1:34" s="4" customFormat="1" ht="15.75" x14ac:dyDescent="0.25">
      <c r="A7" s="45">
        <v>5</v>
      </c>
      <c r="B7" s="15" t="s">
        <v>27</v>
      </c>
      <c r="C7" s="45"/>
      <c r="D7" s="15"/>
      <c r="E7" s="15"/>
      <c r="F7" s="15"/>
      <c r="G7" s="6"/>
      <c r="H7" s="6"/>
      <c r="I7" s="6"/>
      <c r="J7" s="6"/>
      <c r="K7" s="6"/>
      <c r="L7" s="6"/>
      <c r="M7" s="6"/>
      <c r="N7" s="18"/>
      <c r="O7" s="17"/>
      <c r="P7" s="6"/>
      <c r="Q7" s="6"/>
      <c r="R7" s="6"/>
      <c r="S7" s="7"/>
      <c r="T7" s="6"/>
      <c r="U7" s="6"/>
      <c r="V7" s="6"/>
      <c r="W7" s="6"/>
      <c r="X7" s="6"/>
      <c r="Y7" s="6"/>
      <c r="Z7" s="16"/>
      <c r="AA7" s="16"/>
      <c r="AB7" s="45"/>
      <c r="AC7" s="45"/>
      <c r="AD7" s="45"/>
      <c r="AE7" s="45"/>
      <c r="AF7" s="18"/>
      <c r="AG7" s="6"/>
      <c r="AH7" s="7"/>
    </row>
    <row r="8" spans="1:34" s="4" customFormat="1" ht="15.75" x14ac:dyDescent="0.25">
      <c r="A8" s="45">
        <v>6</v>
      </c>
      <c r="B8" s="15" t="s">
        <v>69</v>
      </c>
      <c r="C8" s="45"/>
      <c r="D8" s="15"/>
      <c r="E8" s="15"/>
      <c r="F8" s="15"/>
      <c r="G8" s="6"/>
      <c r="H8" s="6"/>
      <c r="I8" s="6"/>
      <c r="J8" s="6"/>
      <c r="K8" s="6"/>
      <c r="L8" s="6"/>
      <c r="M8" s="6"/>
      <c r="N8" s="18"/>
      <c r="O8" s="7"/>
      <c r="P8" s="6"/>
      <c r="Q8" s="6"/>
      <c r="R8" s="6"/>
      <c r="S8" s="7"/>
      <c r="T8" s="6"/>
      <c r="U8" s="6"/>
      <c r="V8" s="6"/>
      <c r="W8" s="6"/>
      <c r="X8" s="6"/>
      <c r="Y8" s="6"/>
      <c r="Z8" s="16"/>
      <c r="AA8" s="16"/>
      <c r="AB8" s="45"/>
      <c r="AC8" s="45"/>
      <c r="AD8" s="45"/>
      <c r="AE8" s="45"/>
      <c r="AF8" s="18"/>
      <c r="AG8" s="6"/>
      <c r="AH8" s="7"/>
    </row>
    <row r="9" spans="1:34" s="4" customFormat="1" ht="15.75" x14ac:dyDescent="0.25">
      <c r="A9" s="45">
        <v>7</v>
      </c>
      <c r="B9" s="15" t="s">
        <v>31</v>
      </c>
      <c r="C9" s="45"/>
      <c r="D9" s="15"/>
      <c r="E9" s="15"/>
      <c r="F9" s="15"/>
      <c r="G9" s="6"/>
      <c r="H9" s="6"/>
      <c r="I9" s="6"/>
      <c r="J9" s="6"/>
      <c r="K9" s="6"/>
      <c r="L9" s="6"/>
      <c r="M9" s="6"/>
      <c r="N9" s="18"/>
      <c r="O9" s="17"/>
      <c r="P9" s="6"/>
      <c r="Q9" s="6"/>
      <c r="R9" s="6"/>
      <c r="S9" s="7"/>
      <c r="T9" s="6"/>
      <c r="U9" s="6"/>
      <c r="V9" s="6"/>
      <c r="W9" s="6"/>
      <c r="X9" s="6"/>
      <c r="Y9" s="6"/>
      <c r="Z9" s="16"/>
      <c r="AA9" s="16"/>
      <c r="AB9" s="45"/>
      <c r="AC9" s="45"/>
      <c r="AD9" s="45"/>
      <c r="AE9" s="45"/>
      <c r="AF9" s="18"/>
      <c r="AG9" s="6"/>
      <c r="AH9" s="7"/>
    </row>
    <row r="10" spans="1:34" s="4" customFormat="1" ht="15.75" x14ac:dyDescent="0.25">
      <c r="A10" s="45">
        <v>8</v>
      </c>
      <c r="B10" s="25" t="s">
        <v>1</v>
      </c>
      <c r="C10" s="45"/>
      <c r="D10" s="15"/>
      <c r="E10" s="25"/>
      <c r="F10" s="6"/>
      <c r="G10" s="6"/>
      <c r="H10" s="6"/>
      <c r="I10" s="6"/>
      <c r="J10" s="6"/>
      <c r="K10" s="6"/>
      <c r="L10" s="6"/>
      <c r="M10" s="6"/>
      <c r="N10" s="18"/>
      <c r="O10" s="17"/>
      <c r="P10" s="6"/>
      <c r="Q10" s="6"/>
      <c r="R10" s="6"/>
      <c r="S10" s="7"/>
      <c r="T10" s="6"/>
      <c r="U10" s="6"/>
      <c r="V10" s="6"/>
      <c r="W10" s="6"/>
      <c r="X10" s="6"/>
      <c r="Y10" s="6"/>
      <c r="Z10" s="16"/>
      <c r="AA10" s="16"/>
      <c r="AB10" s="46"/>
      <c r="AC10" s="46"/>
      <c r="AD10" s="45"/>
      <c r="AE10" s="45"/>
      <c r="AF10" s="18"/>
      <c r="AG10" s="7"/>
      <c r="AH10" s="7"/>
    </row>
    <row r="11" spans="1:34" s="4" customFormat="1" ht="15.75" x14ac:dyDescent="0.25">
      <c r="A11" s="45">
        <v>9</v>
      </c>
      <c r="B11" s="15" t="s">
        <v>3</v>
      </c>
      <c r="C11" s="45"/>
      <c r="D11" s="15"/>
      <c r="E11" s="15"/>
      <c r="F11" s="15"/>
      <c r="G11" s="6"/>
      <c r="H11" s="6"/>
      <c r="I11" s="6"/>
      <c r="J11" s="6"/>
      <c r="K11" s="6"/>
      <c r="L11" s="6"/>
      <c r="M11" s="6"/>
      <c r="N11" s="18"/>
      <c r="O11" s="7"/>
      <c r="P11" s="6"/>
      <c r="Q11" s="6"/>
      <c r="R11" s="6"/>
      <c r="S11" s="7"/>
      <c r="T11" s="6"/>
      <c r="U11" s="6"/>
      <c r="V11" s="6"/>
      <c r="W11" s="6"/>
      <c r="X11" s="6"/>
      <c r="Y11" s="6"/>
      <c r="Z11" s="16"/>
      <c r="AA11" s="16"/>
      <c r="AB11" s="45"/>
      <c r="AC11" s="45"/>
      <c r="AD11" s="45"/>
      <c r="AE11" s="45"/>
      <c r="AF11" s="18"/>
      <c r="AG11" s="6"/>
      <c r="AH11" s="7"/>
    </row>
    <row r="12" spans="1:34" s="4" customFormat="1" ht="15.75" x14ac:dyDescent="0.25">
      <c r="A12" s="45">
        <v>10</v>
      </c>
      <c r="B12" s="15" t="s">
        <v>4</v>
      </c>
      <c r="C12" s="45"/>
      <c r="D12" s="15"/>
      <c r="E12" s="15"/>
      <c r="F12" s="15"/>
      <c r="G12" s="6"/>
      <c r="H12" s="6"/>
      <c r="I12" s="6"/>
      <c r="J12" s="6"/>
      <c r="K12" s="6"/>
      <c r="L12" s="6"/>
      <c r="M12" s="6"/>
      <c r="N12" s="18"/>
      <c r="O12" s="7"/>
      <c r="P12" s="6"/>
      <c r="Q12" s="6"/>
      <c r="R12" s="6"/>
      <c r="S12" s="7"/>
      <c r="T12" s="6"/>
      <c r="U12" s="6"/>
      <c r="V12" s="6"/>
      <c r="W12" s="6"/>
      <c r="X12" s="6"/>
      <c r="Y12" s="6"/>
      <c r="Z12" s="16"/>
      <c r="AA12" s="16"/>
      <c r="AB12" s="45"/>
      <c r="AC12" s="45"/>
      <c r="AD12" s="45"/>
      <c r="AE12" s="45"/>
      <c r="AF12" s="18"/>
      <c r="AG12" s="6"/>
      <c r="AH12" s="7"/>
    </row>
    <row r="13" spans="1:34" s="4" customFormat="1" ht="15.75" x14ac:dyDescent="0.25">
      <c r="A13" s="45">
        <v>11</v>
      </c>
      <c r="B13" s="15" t="s">
        <v>6</v>
      </c>
      <c r="C13" s="45"/>
      <c r="D13" s="15"/>
      <c r="E13" s="15"/>
      <c r="F13" s="15"/>
      <c r="G13" s="6"/>
      <c r="H13" s="6"/>
      <c r="I13" s="6"/>
      <c r="J13" s="6"/>
      <c r="K13" s="6"/>
      <c r="L13" s="6"/>
      <c r="M13" s="6"/>
      <c r="N13" s="18"/>
      <c r="O13" s="17"/>
      <c r="P13" s="6"/>
      <c r="Q13" s="6"/>
      <c r="R13" s="6"/>
      <c r="S13" s="7"/>
      <c r="T13" s="6"/>
      <c r="U13" s="6"/>
      <c r="V13" s="6"/>
      <c r="W13" s="6"/>
      <c r="X13" s="6"/>
      <c r="Y13" s="6"/>
      <c r="Z13" s="16"/>
      <c r="AA13" s="16"/>
      <c r="AB13" s="45"/>
      <c r="AC13" s="45"/>
      <c r="AD13" s="45"/>
      <c r="AE13" s="45"/>
      <c r="AF13" s="18"/>
      <c r="AG13" s="6"/>
      <c r="AH13" s="7"/>
    </row>
    <row r="14" spans="1:34" s="4" customFormat="1" ht="15.75" x14ac:dyDescent="0.25">
      <c r="A14" s="45">
        <v>12</v>
      </c>
      <c r="B14" s="15" t="s">
        <v>30</v>
      </c>
      <c r="C14" s="45"/>
      <c r="D14" s="15"/>
      <c r="E14" s="15"/>
      <c r="F14" s="15"/>
      <c r="G14" s="6"/>
      <c r="H14" s="6"/>
      <c r="I14" s="6"/>
      <c r="J14" s="6"/>
      <c r="K14" s="6"/>
      <c r="L14" s="6"/>
      <c r="M14" s="6"/>
      <c r="N14" s="18"/>
      <c r="O14" s="17"/>
      <c r="P14" s="6"/>
      <c r="Q14" s="6"/>
      <c r="R14" s="6"/>
      <c r="S14" s="7"/>
      <c r="T14" s="6"/>
      <c r="U14" s="6"/>
      <c r="V14" s="6"/>
      <c r="W14" s="6"/>
      <c r="X14" s="6"/>
      <c r="Y14" s="6"/>
      <c r="Z14" s="16"/>
      <c r="AA14" s="16"/>
      <c r="AB14" s="45"/>
      <c r="AC14" s="45"/>
      <c r="AD14" s="45"/>
      <c r="AE14" s="45"/>
      <c r="AF14" s="18"/>
      <c r="AG14" s="6"/>
      <c r="AH14" s="7"/>
    </row>
    <row r="15" spans="1:34" s="4" customFormat="1" ht="15.75" x14ac:dyDescent="0.25">
      <c r="A15" s="45">
        <v>13</v>
      </c>
      <c r="B15" s="15" t="s">
        <v>65</v>
      </c>
      <c r="C15" s="45"/>
      <c r="D15" s="15"/>
      <c r="E15" s="15"/>
      <c r="F15" s="15"/>
      <c r="G15" s="6"/>
      <c r="H15" s="6"/>
      <c r="I15" s="6"/>
      <c r="J15" s="6"/>
      <c r="K15" s="6"/>
      <c r="L15" s="6"/>
      <c r="M15" s="6"/>
      <c r="N15" s="18"/>
      <c r="O15" s="17"/>
      <c r="P15" s="6"/>
      <c r="Q15" s="6"/>
      <c r="R15" s="6"/>
      <c r="S15" s="7"/>
      <c r="T15" s="6"/>
      <c r="U15" s="6"/>
      <c r="V15" s="6"/>
      <c r="W15" s="6"/>
      <c r="X15" s="6"/>
      <c r="Y15" s="6"/>
      <c r="Z15" s="16"/>
      <c r="AA15" s="16"/>
      <c r="AB15" s="45"/>
      <c r="AC15" s="45"/>
      <c r="AD15" s="45"/>
      <c r="AE15" s="45"/>
      <c r="AF15" s="18"/>
      <c r="AG15" s="6"/>
      <c r="AH15" s="7"/>
    </row>
    <row r="16" spans="1:34" s="4" customFormat="1" ht="15.75" x14ac:dyDescent="0.25">
      <c r="A16" s="45">
        <v>14</v>
      </c>
      <c r="B16" s="15" t="s">
        <v>66</v>
      </c>
      <c r="C16" s="45"/>
      <c r="D16" s="15"/>
      <c r="E16" s="15"/>
      <c r="F16" s="15"/>
      <c r="G16" s="6"/>
      <c r="H16" s="6"/>
      <c r="I16" s="6"/>
      <c r="J16" s="6"/>
      <c r="K16" s="6"/>
      <c r="L16" s="6"/>
      <c r="M16" s="6"/>
      <c r="N16" s="18"/>
      <c r="O16" s="17"/>
      <c r="P16" s="6"/>
      <c r="Q16" s="6"/>
      <c r="R16" s="6"/>
      <c r="S16" s="7"/>
      <c r="T16" s="6"/>
      <c r="U16" s="6"/>
      <c r="V16" s="6"/>
      <c r="W16" s="6"/>
      <c r="X16" s="6"/>
      <c r="Y16" s="6"/>
      <c r="Z16" s="16"/>
      <c r="AA16" s="16"/>
      <c r="AB16" s="45"/>
      <c r="AC16" s="45"/>
      <c r="AD16" s="45"/>
      <c r="AE16" s="45"/>
      <c r="AF16" s="18"/>
      <c r="AG16" s="6"/>
      <c r="AH16" s="7"/>
    </row>
    <row r="17" spans="1:34" s="4" customFormat="1" ht="15.75" x14ac:dyDescent="0.25">
      <c r="A17" s="45">
        <v>15</v>
      </c>
      <c r="B17" s="15" t="s">
        <v>67</v>
      </c>
      <c r="C17" s="45"/>
      <c r="D17" s="15"/>
      <c r="E17" s="15"/>
      <c r="F17" s="15"/>
      <c r="G17" s="6"/>
      <c r="H17" s="6"/>
      <c r="I17" s="6"/>
      <c r="J17" s="6"/>
      <c r="K17" s="6"/>
      <c r="L17" s="6"/>
      <c r="M17" s="6"/>
      <c r="N17" s="18"/>
      <c r="O17" s="7"/>
      <c r="P17" s="6"/>
      <c r="Q17" s="6"/>
      <c r="R17" s="6"/>
      <c r="S17" s="7"/>
      <c r="T17" s="6"/>
      <c r="U17" s="6"/>
      <c r="V17" s="6"/>
      <c r="W17" s="6"/>
      <c r="X17" s="6"/>
      <c r="Y17" s="6"/>
      <c r="Z17" s="16"/>
      <c r="AA17" s="16"/>
      <c r="AB17" s="45"/>
      <c r="AC17" s="45"/>
      <c r="AD17" s="45"/>
      <c r="AE17" s="45"/>
      <c r="AF17" s="18"/>
      <c r="AG17" s="6"/>
      <c r="AH17" s="7"/>
    </row>
    <row r="18" spans="1:34" s="4" customFormat="1" ht="15.75" x14ac:dyDescent="0.25">
      <c r="A18" s="45">
        <v>16</v>
      </c>
      <c r="B18" s="15" t="s">
        <v>68</v>
      </c>
      <c r="C18" s="45"/>
      <c r="D18" s="15"/>
      <c r="E18" s="15"/>
      <c r="F18" s="15"/>
      <c r="G18" s="6"/>
      <c r="H18" s="6"/>
      <c r="I18" s="6"/>
      <c r="J18" s="6"/>
      <c r="K18" s="6"/>
      <c r="L18" s="6"/>
      <c r="M18" s="6"/>
      <c r="N18" s="18"/>
      <c r="O18" s="7"/>
      <c r="P18" s="6"/>
      <c r="Q18" s="6"/>
      <c r="R18" s="6"/>
      <c r="S18" s="7"/>
      <c r="T18" s="6"/>
      <c r="U18" s="6"/>
      <c r="V18" s="6"/>
      <c r="W18" s="6"/>
      <c r="X18" s="6"/>
      <c r="Y18" s="6"/>
      <c r="Z18" s="16"/>
      <c r="AA18" s="16"/>
      <c r="AB18" s="45"/>
      <c r="AC18" s="45"/>
      <c r="AD18" s="45"/>
      <c r="AE18" s="45"/>
      <c r="AF18" s="18"/>
      <c r="AG18" s="6"/>
      <c r="AH18" s="7"/>
    </row>
    <row r="19" spans="1:34" s="4" customFormat="1" ht="15.75" x14ac:dyDescent="0.25">
      <c r="A19" s="45">
        <v>17</v>
      </c>
      <c r="B19" s="15" t="s">
        <v>96</v>
      </c>
      <c r="C19" s="15"/>
      <c r="D19" s="15"/>
      <c r="E19" s="15"/>
      <c r="F19" s="15"/>
      <c r="G19" s="6"/>
      <c r="H19" s="6"/>
      <c r="I19" s="6"/>
      <c r="J19" s="6"/>
      <c r="K19" s="6"/>
      <c r="L19" s="28"/>
      <c r="M19" s="6"/>
      <c r="N19" s="18"/>
      <c r="O19" s="7"/>
      <c r="P19" s="6"/>
      <c r="Q19" s="6"/>
      <c r="R19" s="6"/>
      <c r="S19" s="7"/>
      <c r="T19" s="6"/>
      <c r="U19" s="6"/>
      <c r="V19" s="6"/>
      <c r="W19" s="6"/>
      <c r="X19" s="6"/>
      <c r="Y19" s="6"/>
      <c r="Z19" s="16"/>
      <c r="AA19" s="16"/>
      <c r="AB19" s="45"/>
      <c r="AC19" s="45"/>
      <c r="AD19" s="45"/>
      <c r="AE19" s="45"/>
      <c r="AF19" s="18"/>
      <c r="AG19" s="6"/>
      <c r="AH19" s="7"/>
    </row>
    <row r="20" spans="1:34" s="4" customFormat="1" ht="15.75" x14ac:dyDescent="0.25">
      <c r="A20" s="45">
        <v>18</v>
      </c>
      <c r="B20" s="15" t="s">
        <v>97</v>
      </c>
      <c r="C20" s="45"/>
      <c r="D20" s="15"/>
      <c r="E20" s="15"/>
      <c r="F20" s="15"/>
      <c r="G20" s="6"/>
      <c r="H20" s="6"/>
      <c r="I20" s="6"/>
      <c r="J20" s="6"/>
      <c r="K20" s="6"/>
      <c r="L20" s="28"/>
      <c r="M20" s="6"/>
      <c r="N20" s="18"/>
      <c r="O20" s="7"/>
      <c r="P20" s="6"/>
      <c r="Q20" s="6"/>
      <c r="R20" s="6"/>
      <c r="S20" s="7"/>
      <c r="T20" s="6"/>
      <c r="U20" s="6"/>
      <c r="V20" s="6"/>
      <c r="W20" s="6"/>
      <c r="X20" s="6"/>
      <c r="Y20" s="6"/>
      <c r="Z20" s="16"/>
      <c r="AA20" s="16"/>
      <c r="AB20" s="45"/>
      <c r="AC20" s="45"/>
      <c r="AD20" s="45"/>
      <c r="AE20" s="45"/>
      <c r="AF20" s="18"/>
      <c r="AG20" s="6"/>
      <c r="AH20" s="7"/>
    </row>
    <row r="21" spans="1:34" s="4" customFormat="1" ht="15.75" x14ac:dyDescent="0.25">
      <c r="A21" s="45">
        <v>19</v>
      </c>
      <c r="B21" s="15" t="s">
        <v>98</v>
      </c>
      <c r="C21" s="45"/>
      <c r="D21" s="15"/>
      <c r="E21" s="15"/>
      <c r="F21" s="15"/>
      <c r="G21" s="6"/>
      <c r="H21" s="6"/>
      <c r="I21" s="6"/>
      <c r="J21" s="6"/>
      <c r="K21" s="6"/>
      <c r="L21" s="28"/>
      <c r="M21" s="6"/>
      <c r="N21" s="18"/>
      <c r="O21" s="7"/>
      <c r="P21" s="6"/>
      <c r="Q21" s="6"/>
      <c r="R21" s="6"/>
      <c r="S21" s="7"/>
      <c r="T21" s="6"/>
      <c r="U21" s="6"/>
      <c r="V21" s="6"/>
      <c r="W21" s="6"/>
      <c r="X21" s="6"/>
      <c r="Y21" s="6"/>
      <c r="Z21" s="16"/>
      <c r="AA21" s="16"/>
      <c r="AB21" s="45"/>
      <c r="AC21" s="45"/>
      <c r="AD21" s="45"/>
      <c r="AE21" s="45"/>
      <c r="AF21" s="18"/>
      <c r="AG21" s="6"/>
      <c r="AH21" s="7"/>
    </row>
    <row r="22" spans="1:34" s="4" customFormat="1" ht="15.75" x14ac:dyDescent="0.25">
      <c r="A22" s="45">
        <v>20</v>
      </c>
      <c r="B22" s="15" t="s">
        <v>122</v>
      </c>
      <c r="C22" s="45"/>
      <c r="D22" s="15"/>
      <c r="E22" s="15"/>
      <c r="F22" s="15"/>
      <c r="G22" s="6"/>
      <c r="H22" s="6"/>
      <c r="I22" s="6"/>
      <c r="J22" s="6"/>
      <c r="K22" s="6"/>
      <c r="L22" s="28"/>
      <c r="M22" s="6"/>
      <c r="N22" s="18"/>
      <c r="O22" s="7"/>
      <c r="P22" s="6"/>
      <c r="Q22" s="6"/>
      <c r="R22" s="6"/>
      <c r="S22" s="7"/>
      <c r="T22" s="6"/>
      <c r="U22" s="6"/>
      <c r="V22" s="6"/>
      <c r="W22" s="6"/>
      <c r="X22" s="6"/>
      <c r="Y22" s="6"/>
      <c r="Z22" s="16"/>
      <c r="AA22" s="16"/>
      <c r="AB22" s="45"/>
      <c r="AC22" s="45"/>
      <c r="AD22" s="45"/>
      <c r="AE22" s="45"/>
      <c r="AF22" s="18"/>
      <c r="AG22" s="6"/>
      <c r="AH22" s="7"/>
    </row>
    <row r="23" spans="1:34" s="4" customFormat="1" ht="15.75" x14ac:dyDescent="0.25">
      <c r="A23" s="45">
        <v>21</v>
      </c>
      <c r="B23" s="15" t="s">
        <v>123</v>
      </c>
      <c r="C23" s="15"/>
      <c r="D23" s="15"/>
      <c r="E23" s="15"/>
      <c r="F23" s="15"/>
      <c r="G23" s="6"/>
      <c r="H23" s="6"/>
      <c r="I23" s="6"/>
      <c r="J23" s="6"/>
      <c r="K23" s="6"/>
      <c r="L23" s="6"/>
      <c r="M23" s="6"/>
      <c r="N23" s="18"/>
      <c r="O23" s="7"/>
      <c r="P23" s="6"/>
      <c r="Q23" s="6"/>
      <c r="R23" s="6"/>
      <c r="S23" s="7"/>
      <c r="T23" s="6"/>
      <c r="U23" s="6"/>
      <c r="V23" s="6"/>
      <c r="W23" s="6"/>
      <c r="X23" s="6"/>
      <c r="Y23" s="6"/>
      <c r="Z23" s="16"/>
      <c r="AA23" s="16"/>
      <c r="AB23" s="45"/>
      <c r="AC23" s="45"/>
      <c r="AD23" s="45"/>
      <c r="AE23" s="45"/>
      <c r="AF23" s="18"/>
      <c r="AG23" s="6"/>
      <c r="AH23" s="7"/>
    </row>
    <row r="24" spans="1:34" s="4" customFormat="1" ht="15.75" x14ac:dyDescent="0.25">
      <c r="A24" s="45">
        <v>22</v>
      </c>
      <c r="B24" s="15" t="s">
        <v>124</v>
      </c>
      <c r="C24" s="15"/>
      <c r="D24" s="15"/>
      <c r="E24" s="15"/>
      <c r="F24" s="15"/>
      <c r="G24" s="6"/>
      <c r="H24" s="6"/>
      <c r="I24" s="6"/>
      <c r="J24" s="6"/>
      <c r="K24" s="6"/>
      <c r="L24" s="6"/>
      <c r="M24" s="6"/>
      <c r="N24" s="18"/>
      <c r="O24" s="7"/>
      <c r="P24" s="6"/>
      <c r="Q24" s="6"/>
      <c r="R24" s="6"/>
      <c r="S24" s="7"/>
      <c r="T24" s="6"/>
      <c r="U24" s="12"/>
      <c r="V24" s="47"/>
      <c r="W24" s="6"/>
      <c r="X24" s="6"/>
      <c r="Y24" s="6"/>
      <c r="Z24" s="16"/>
      <c r="AA24" s="16"/>
      <c r="AB24" s="45"/>
      <c r="AC24" s="45"/>
      <c r="AD24" s="45"/>
      <c r="AE24" s="45"/>
      <c r="AF24" s="18"/>
      <c r="AG24" s="6"/>
      <c r="AH24" s="7"/>
    </row>
    <row r="25" spans="1:34" s="4" customFormat="1" ht="15.75" x14ac:dyDescent="0.25">
      <c r="B25"/>
      <c r="C25" s="27"/>
      <c r="D25" s="27"/>
      <c r="E25" s="27"/>
      <c r="F25" s="27"/>
      <c r="G25" s="31"/>
      <c r="H25" s="31"/>
      <c r="I25" s="31"/>
      <c r="J25" s="31"/>
      <c r="K25" s="31"/>
      <c r="L25" s="31"/>
      <c r="M25" s="32"/>
      <c r="N25" s="33"/>
      <c r="O25" s="34"/>
      <c r="P25" s="31"/>
      <c r="Q25" s="31"/>
      <c r="R25" s="8"/>
      <c r="S25" s="35"/>
      <c r="T25" s="8"/>
      <c r="U25" s="8"/>
      <c r="V25" s="8"/>
      <c r="W25" s="8"/>
      <c r="X25" s="8"/>
      <c r="Y25" s="8"/>
      <c r="Z25" s="11"/>
      <c r="AA25" s="11"/>
      <c r="AF25" s="23"/>
      <c r="AG25" s="8"/>
      <c r="AH25" s="35"/>
    </row>
    <row r="26" spans="1:34" x14ac:dyDescent="0.25">
      <c r="C26" s="2"/>
      <c r="D26" s="2"/>
      <c r="E26" s="2"/>
      <c r="F26" s="2"/>
      <c r="G26" s="10"/>
      <c r="H26" s="10"/>
      <c r="I26" s="10"/>
      <c r="J26" s="10"/>
      <c r="K26" s="10"/>
      <c r="L26" s="1"/>
      <c r="M26" s="13"/>
      <c r="N26" s="10"/>
      <c r="O26" s="10"/>
      <c r="P26" s="10"/>
      <c r="Q26" s="10"/>
    </row>
    <row r="27" spans="1:34" x14ac:dyDescent="0.25">
      <c r="C27" s="2"/>
      <c r="D27" s="2"/>
      <c r="E27" s="2"/>
      <c r="F27" s="2"/>
      <c r="N27" s="10"/>
      <c r="O27" s="10"/>
      <c r="P27" s="10"/>
      <c r="Q27" s="10"/>
    </row>
    <row r="28" spans="1:34" x14ac:dyDescent="0.25">
      <c r="G28" s="2"/>
      <c r="H28" s="2"/>
      <c r="I28" s="2"/>
      <c r="J28" s="2"/>
      <c r="K28" s="2"/>
    </row>
  </sheetData>
  <mergeCells count="3">
    <mergeCell ref="T1:V1"/>
    <mergeCell ref="R1:S1"/>
    <mergeCell ref="W1:Y1"/>
  </mergeCells>
  <hyperlinks>
    <hyperlink ref="B4" r:id="rId1" display="MIT" xr:uid="{C69158BE-BA97-4B13-941F-14A8A89302CB}"/>
    <hyperlink ref="B6" r:id="rId2" display="Caltech" xr:uid="{0BFC340E-9603-4BF5-9053-141252749C06}"/>
    <hyperlink ref="B3" r:id="rId3" xr:uid="{E86D1B27-7B20-435B-BAC5-32AC2E63633D}"/>
    <hyperlink ref="B8" r:id="rId4" display="Harvey Mudd College" xr:uid="{F7E4F52E-E7BB-44E1-AEAF-252F7D569E85}"/>
    <hyperlink ref="B10" r:id="rId5" xr:uid="{BFC00122-1E60-4530-9A46-D0F1ED83A432}"/>
    <hyperlink ref="B5" r:id="rId6" xr:uid="{B35D22A7-47B8-4360-9E47-184D50158DBB}"/>
    <hyperlink ref="B11" r:id="rId7" xr:uid="{22E23596-F23F-4969-BC76-2DC15C84684A}"/>
    <hyperlink ref="B12" r:id="rId8" xr:uid="{9E9D3839-100E-4664-B903-BAED42D8222C}"/>
    <hyperlink ref="B13" r:id="rId9" xr:uid="{B7A553D8-D790-470D-85CB-E0BB962ED6CC}"/>
    <hyperlink ref="B9" r:id="rId10" display="University of California: Los Angeles" xr:uid="{588853ED-A31C-482C-99AF-7C0E96BD697F}"/>
    <hyperlink ref="B7" r:id="rId11" xr:uid="{7BCDC2C6-0109-4CBB-9388-6C3B1CEDE68B}"/>
    <hyperlink ref="B14" r:id="rId12" display="University of California: San Diego" xr:uid="{B2809363-7812-484D-9CB9-E5F442354B31}"/>
    <hyperlink ref="B15" r:id="rId13" display="University of California: San Diego" xr:uid="{64FE75B7-0253-43E5-8051-69E201139CDE}"/>
    <hyperlink ref="B16" r:id="rId14" display="University of California: San Diego" xr:uid="{ADC2CF46-642C-4617-95F7-F09A24FE3FF0}"/>
    <hyperlink ref="B17" r:id="rId15" display="University of California: San Diego" xr:uid="{57D2B8BD-3615-40EF-8491-8EEF093EA479}"/>
    <hyperlink ref="B18" r:id="rId16" display="University of California: San Diego" xr:uid="{ED8D792D-9FAF-4176-A278-5B590C876EE5}"/>
    <hyperlink ref="B20" r:id="rId17" display="https://www.usnews.com/best-graduate-schools/top-science-schools/university-of-illinois-at-urbana-champaign-145637" xr:uid="{83A5F7F8-26C4-40EA-B5AF-9E093AF3EC1C}"/>
    <hyperlink ref="B21" r:id="rId18" display="https://www.usnews.com/best-graduate-schools/top-science-schools/university-of-washington-seattle-campus-236948" xr:uid="{F7B108D4-6F03-4C3C-A7A1-251B20DD109F}"/>
  </hyperlinks>
  <pageMargins left="0.7" right="0.7" top="0.75" bottom="0.75" header="0.3" footer="0.3"/>
  <pageSetup orientation="portrait"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91EE-3A3D-41A4-9AFD-E5F418F73424}">
  <dimension ref="A1:O36"/>
  <sheetViews>
    <sheetView workbookViewId="0">
      <selection activeCell="I7" sqref="I7"/>
    </sheetView>
  </sheetViews>
  <sheetFormatPr defaultRowHeight="15" x14ac:dyDescent="0.25"/>
  <cols>
    <col min="1" max="1" width="3" bestFit="1" customWidth="1"/>
    <col min="2" max="2" width="30" bestFit="1" customWidth="1"/>
    <col min="3" max="3" width="12.85546875" bestFit="1" customWidth="1"/>
    <col min="4" max="4" width="6.42578125" bestFit="1" customWidth="1"/>
    <col min="5" max="5" width="12" bestFit="1" customWidth="1"/>
    <col min="6" max="6" width="3.5703125" customWidth="1"/>
    <col min="7" max="7" width="3" bestFit="1" customWidth="1"/>
    <col min="8" max="8" width="14.42578125" bestFit="1" customWidth="1"/>
    <col min="9" max="9" width="43.7109375" bestFit="1" customWidth="1"/>
    <col min="10" max="10" width="10.5703125" customWidth="1"/>
    <col min="11" max="11" width="6.42578125" bestFit="1" customWidth="1"/>
    <col min="12" max="12" width="12" bestFit="1" customWidth="1"/>
    <col min="13" max="14" width="5.85546875" customWidth="1"/>
    <col min="15" max="15" width="7.28515625" style="1" customWidth="1"/>
  </cols>
  <sheetData>
    <row r="1" spans="1:15" ht="21" x14ac:dyDescent="0.35">
      <c r="A1" s="83" t="s">
        <v>278</v>
      </c>
      <c r="B1" s="83"/>
      <c r="C1" s="83"/>
      <c r="D1" s="83"/>
      <c r="E1" s="83"/>
      <c r="F1" s="76"/>
      <c r="G1" s="85" t="s">
        <v>279</v>
      </c>
      <c r="H1" s="86"/>
      <c r="I1" s="86"/>
      <c r="J1" s="86"/>
      <c r="K1" s="86"/>
      <c r="L1" s="86"/>
      <c r="M1" s="86"/>
      <c r="N1" s="86"/>
      <c r="O1" s="87"/>
    </row>
    <row r="2" spans="1:15" ht="21" x14ac:dyDescent="0.35">
      <c r="A2" s="84"/>
      <c r="B2" s="84"/>
      <c r="C2" s="84"/>
      <c r="D2" s="84"/>
      <c r="E2" s="84"/>
      <c r="F2" s="76"/>
      <c r="G2" s="88"/>
      <c r="H2" s="84"/>
      <c r="I2" s="84"/>
      <c r="J2" s="84"/>
      <c r="K2" s="84"/>
      <c r="L2" s="84"/>
      <c r="M2" s="84"/>
      <c r="N2" s="84"/>
      <c r="O2" s="89"/>
    </row>
    <row r="3" spans="1:15" x14ac:dyDescent="0.25">
      <c r="A3" s="58" t="s">
        <v>32</v>
      </c>
      <c r="B3" s="59" t="s">
        <v>239</v>
      </c>
      <c r="C3" s="59" t="s">
        <v>245</v>
      </c>
      <c r="D3" s="60" t="s">
        <v>246</v>
      </c>
      <c r="E3" s="60" t="s">
        <v>247</v>
      </c>
      <c r="G3" s="58" t="s">
        <v>32</v>
      </c>
      <c r="H3" s="59" t="s">
        <v>238</v>
      </c>
      <c r="I3" s="59" t="s">
        <v>239</v>
      </c>
      <c r="J3" s="59" t="s">
        <v>240</v>
      </c>
      <c r="K3" s="60" t="s">
        <v>241</v>
      </c>
      <c r="L3" s="60" t="s">
        <v>242</v>
      </c>
      <c r="M3" s="60" t="s">
        <v>243</v>
      </c>
      <c r="N3" s="60" t="s">
        <v>244</v>
      </c>
      <c r="O3" s="60" t="s">
        <v>241</v>
      </c>
    </row>
    <row r="4" spans="1:15" x14ac:dyDescent="0.25">
      <c r="A4" s="90" t="s">
        <v>249</v>
      </c>
      <c r="B4" s="91"/>
      <c r="C4" s="91"/>
      <c r="D4" s="91"/>
      <c r="E4" s="92"/>
      <c r="G4" s="61">
        <v>1</v>
      </c>
      <c r="H4" s="62" t="s">
        <v>263</v>
      </c>
      <c r="I4" s="62" t="s">
        <v>264</v>
      </c>
      <c r="J4" s="62" t="s">
        <v>265</v>
      </c>
      <c r="K4" s="63" t="s">
        <v>248</v>
      </c>
      <c r="L4" s="63">
        <v>5</v>
      </c>
      <c r="M4" s="63">
        <v>4</v>
      </c>
      <c r="N4" s="63">
        <f>L4*M4</f>
        <v>20</v>
      </c>
      <c r="O4" s="1" t="s">
        <v>266</v>
      </c>
    </row>
    <row r="5" spans="1:15" x14ac:dyDescent="0.25">
      <c r="A5" s="61">
        <v>1</v>
      </c>
      <c r="B5" s="62" t="s">
        <v>251</v>
      </c>
      <c r="C5" s="62" t="s">
        <v>252</v>
      </c>
      <c r="D5" s="63"/>
      <c r="E5" s="63" t="s">
        <v>74</v>
      </c>
      <c r="G5" s="61">
        <v>2</v>
      </c>
      <c r="H5" s="62" t="s">
        <v>259</v>
      </c>
      <c r="I5" s="62" t="s">
        <v>267</v>
      </c>
      <c r="J5" s="62"/>
      <c r="K5" s="63"/>
      <c r="L5" s="63"/>
      <c r="M5" s="63"/>
      <c r="N5" s="63"/>
      <c r="O5" s="1" t="s">
        <v>73</v>
      </c>
    </row>
    <row r="6" spans="1:15" x14ac:dyDescent="0.25">
      <c r="A6" s="61">
        <v>2</v>
      </c>
      <c r="B6" s="62" t="s">
        <v>253</v>
      </c>
      <c r="C6" s="62" t="s">
        <v>252</v>
      </c>
      <c r="D6" s="63"/>
      <c r="E6" s="63" t="s">
        <v>254</v>
      </c>
      <c r="G6" s="61">
        <v>20</v>
      </c>
      <c r="H6" s="70" t="s">
        <v>268</v>
      </c>
      <c r="I6" s="62" t="s">
        <v>269</v>
      </c>
      <c r="J6" s="62"/>
      <c r="K6" s="63"/>
      <c r="L6" s="63"/>
      <c r="M6" s="63"/>
      <c r="N6" s="63"/>
      <c r="O6" s="1" t="s">
        <v>73</v>
      </c>
    </row>
    <row r="7" spans="1:15" x14ac:dyDescent="0.25">
      <c r="A7" s="61">
        <v>3</v>
      </c>
      <c r="B7" s="62" t="s">
        <v>255</v>
      </c>
      <c r="C7" s="62"/>
      <c r="D7" s="63"/>
      <c r="E7" s="63" t="s">
        <v>256</v>
      </c>
      <c r="G7" s="61">
        <v>21</v>
      </c>
      <c r="H7" s="70" t="s">
        <v>270</v>
      </c>
      <c r="I7" s="62" t="s">
        <v>271</v>
      </c>
      <c r="J7" s="62"/>
      <c r="K7" s="63"/>
      <c r="L7" s="63"/>
      <c r="M7" s="63"/>
      <c r="N7" s="63"/>
      <c r="O7" s="1" t="s">
        <v>276</v>
      </c>
    </row>
    <row r="8" spans="1:15" x14ac:dyDescent="0.25">
      <c r="A8" s="61">
        <v>4</v>
      </c>
      <c r="B8" s="62" t="s">
        <v>257</v>
      </c>
      <c r="C8" s="62" t="s">
        <v>252</v>
      </c>
      <c r="D8" s="63"/>
      <c r="E8" s="63" t="s">
        <v>254</v>
      </c>
      <c r="G8" s="61">
        <v>22</v>
      </c>
      <c r="H8" s="70" t="s">
        <v>250</v>
      </c>
      <c r="I8" s="62" t="s">
        <v>272</v>
      </c>
      <c r="J8" s="62"/>
      <c r="K8" s="63"/>
      <c r="L8" s="63"/>
      <c r="M8" s="63"/>
      <c r="N8" s="63"/>
      <c r="O8" s="1" t="s">
        <v>276</v>
      </c>
    </row>
    <row r="9" spans="1:15" x14ac:dyDescent="0.25">
      <c r="A9" s="61">
        <v>5</v>
      </c>
      <c r="B9" s="62" t="s">
        <v>258</v>
      </c>
      <c r="C9" s="62"/>
      <c r="D9" s="63"/>
      <c r="E9" s="63" t="s">
        <v>74</v>
      </c>
      <c r="G9" s="61">
        <v>23</v>
      </c>
      <c r="H9" s="70" t="s">
        <v>274</v>
      </c>
      <c r="I9" s="62" t="s">
        <v>275</v>
      </c>
      <c r="J9" s="62"/>
      <c r="K9" s="63"/>
      <c r="L9" s="63"/>
      <c r="M9" s="63"/>
      <c r="N9" s="63"/>
      <c r="O9" s="1" t="s">
        <v>277</v>
      </c>
    </row>
    <row r="10" spans="1:15" x14ac:dyDescent="0.25">
      <c r="A10" s="61">
        <v>6</v>
      </c>
      <c r="B10" s="62" t="s">
        <v>260</v>
      </c>
      <c r="C10" s="62" t="s">
        <v>252</v>
      </c>
      <c r="D10" s="63"/>
      <c r="E10" s="63" t="s">
        <v>256</v>
      </c>
      <c r="G10" s="61"/>
      <c r="H10" s="70"/>
      <c r="I10" s="62"/>
      <c r="J10" s="62"/>
      <c r="K10" s="63"/>
      <c r="L10" s="63"/>
      <c r="M10" s="63"/>
      <c r="N10" s="63"/>
    </row>
    <row r="11" spans="1:15" ht="24.75" customHeight="1" x14ac:dyDescent="0.25">
      <c r="A11" s="90" t="s">
        <v>261</v>
      </c>
      <c r="B11" s="91"/>
      <c r="C11" s="91"/>
      <c r="D11" s="91"/>
      <c r="E11" s="92"/>
      <c r="G11" s="67"/>
      <c r="H11" s="70"/>
      <c r="I11" s="62"/>
      <c r="J11" s="62"/>
      <c r="K11" s="63"/>
      <c r="L11" s="63"/>
      <c r="M11" s="63"/>
      <c r="N11" s="63"/>
    </row>
    <row r="12" spans="1:15" x14ac:dyDescent="0.25">
      <c r="A12" s="61">
        <v>1</v>
      </c>
      <c r="B12" s="62"/>
      <c r="C12" s="62"/>
      <c r="D12" s="63"/>
      <c r="E12" s="63"/>
      <c r="G12" s="61"/>
      <c r="H12" s="62"/>
      <c r="I12" s="62"/>
      <c r="J12" s="62"/>
      <c r="K12" s="63"/>
      <c r="L12" s="63"/>
      <c r="M12" s="63"/>
      <c r="N12" s="63"/>
    </row>
    <row r="13" spans="1:15" x14ac:dyDescent="0.25">
      <c r="A13" s="61">
        <v>2</v>
      </c>
      <c r="B13" s="62"/>
      <c r="C13" s="62"/>
      <c r="D13" s="63"/>
      <c r="E13" s="63"/>
      <c r="G13" s="71"/>
      <c r="H13" s="64"/>
      <c r="I13" s="64"/>
      <c r="J13" s="64"/>
      <c r="K13" s="65"/>
      <c r="L13" s="65"/>
      <c r="M13" s="65"/>
      <c r="N13" s="65"/>
      <c r="O13" s="66"/>
    </row>
    <row r="14" spans="1:15" x14ac:dyDescent="0.25">
      <c r="A14" s="61">
        <v>3</v>
      </c>
      <c r="B14" s="62"/>
      <c r="C14" s="62"/>
      <c r="D14" s="63"/>
      <c r="E14" s="63"/>
      <c r="G14" s="61"/>
      <c r="H14" s="70"/>
      <c r="I14" s="62"/>
      <c r="J14" s="62"/>
      <c r="K14" s="63"/>
      <c r="L14" s="63"/>
      <c r="M14" s="63"/>
      <c r="N14" s="63"/>
    </row>
    <row r="15" spans="1:15" x14ac:dyDescent="0.25">
      <c r="A15" s="61">
        <v>4</v>
      </c>
      <c r="B15" s="62"/>
      <c r="C15" s="62"/>
      <c r="D15" s="63"/>
      <c r="E15" s="63"/>
      <c r="G15" s="61"/>
      <c r="H15" s="70"/>
      <c r="I15" s="62"/>
      <c r="J15" s="62"/>
      <c r="K15" s="63"/>
      <c r="L15" s="63"/>
      <c r="M15" s="63"/>
      <c r="N15" s="63"/>
    </row>
    <row r="16" spans="1:15" x14ac:dyDescent="0.25">
      <c r="A16" s="67">
        <v>5</v>
      </c>
      <c r="B16" s="68"/>
      <c r="C16" s="68"/>
      <c r="D16" s="69"/>
      <c r="E16" s="69"/>
      <c r="G16" s="61"/>
      <c r="H16" s="70"/>
      <c r="I16" s="62"/>
      <c r="J16" s="62"/>
      <c r="K16" s="63"/>
      <c r="L16" s="63"/>
      <c r="M16" s="63"/>
      <c r="N16" s="63"/>
    </row>
    <row r="17" spans="1:15" x14ac:dyDescent="0.25">
      <c r="A17" s="61">
        <v>6</v>
      </c>
      <c r="B17" s="62"/>
      <c r="C17" s="62"/>
      <c r="D17" s="63"/>
      <c r="E17" s="63"/>
      <c r="G17" s="61"/>
      <c r="H17" s="62"/>
      <c r="I17" s="62"/>
      <c r="J17" s="62"/>
      <c r="K17" s="63"/>
      <c r="L17" s="63"/>
      <c r="M17" s="63"/>
      <c r="N17" s="63"/>
    </row>
    <row r="18" spans="1:15" x14ac:dyDescent="0.25">
      <c r="A18" s="90" t="s">
        <v>262</v>
      </c>
      <c r="B18" s="91"/>
      <c r="C18" s="91"/>
      <c r="D18" s="91"/>
      <c r="E18" s="92"/>
      <c r="G18" s="71"/>
      <c r="H18" s="64"/>
      <c r="I18" s="64"/>
      <c r="J18" s="64"/>
      <c r="K18" s="65"/>
      <c r="L18" s="65"/>
      <c r="M18" s="65"/>
      <c r="N18" s="65"/>
      <c r="O18" s="66"/>
    </row>
    <row r="19" spans="1:15" x14ac:dyDescent="0.25">
      <c r="A19" s="61">
        <v>1</v>
      </c>
      <c r="B19" s="62"/>
      <c r="C19" s="62"/>
      <c r="D19" s="63"/>
      <c r="E19" s="63"/>
      <c r="G19" s="61"/>
      <c r="H19" s="62"/>
      <c r="I19" s="62"/>
      <c r="J19" s="62"/>
      <c r="K19" s="63"/>
      <c r="L19" s="63"/>
      <c r="M19" s="63"/>
      <c r="N19" s="63"/>
    </row>
    <row r="20" spans="1:15" x14ac:dyDescent="0.25">
      <c r="A20" s="61">
        <v>2</v>
      </c>
      <c r="B20" s="62"/>
      <c r="C20" s="62"/>
      <c r="D20" s="63"/>
      <c r="E20" s="63"/>
      <c r="G20" s="61"/>
      <c r="H20" s="70"/>
      <c r="I20" s="62"/>
      <c r="J20" s="62"/>
      <c r="K20" s="63"/>
      <c r="L20" s="63"/>
      <c r="M20" s="63"/>
      <c r="N20" s="63"/>
    </row>
    <row r="21" spans="1:15" x14ac:dyDescent="0.25">
      <c r="A21" s="61">
        <v>3</v>
      </c>
      <c r="B21" s="62"/>
      <c r="C21" s="62"/>
      <c r="D21" s="63"/>
      <c r="E21" s="63"/>
      <c r="G21" s="61"/>
      <c r="H21" s="70"/>
      <c r="I21" s="62"/>
      <c r="J21" s="62"/>
      <c r="K21" s="63"/>
      <c r="L21" s="63"/>
      <c r="M21" s="63"/>
      <c r="N21" s="63"/>
    </row>
    <row r="22" spans="1:15" x14ac:dyDescent="0.25">
      <c r="A22" s="61">
        <v>4</v>
      </c>
      <c r="B22" s="62"/>
      <c r="C22" s="62"/>
      <c r="D22" s="63"/>
      <c r="E22" s="63"/>
      <c r="G22" s="61"/>
      <c r="H22" s="62"/>
      <c r="I22" s="62"/>
      <c r="J22" s="62"/>
      <c r="K22" s="63"/>
      <c r="L22" s="63"/>
      <c r="M22" s="63"/>
      <c r="N22" s="63"/>
    </row>
    <row r="23" spans="1:15" x14ac:dyDescent="0.25">
      <c r="A23" s="67">
        <v>5</v>
      </c>
      <c r="B23" s="68"/>
      <c r="C23" s="68"/>
      <c r="D23" s="69"/>
      <c r="E23" s="69"/>
      <c r="G23" s="71"/>
      <c r="H23" s="64"/>
      <c r="I23" s="64"/>
      <c r="J23" s="64"/>
      <c r="K23" s="65"/>
      <c r="L23" s="65"/>
      <c r="M23" s="65"/>
      <c r="N23" s="65"/>
      <c r="O23" s="66"/>
    </row>
    <row r="24" spans="1:15" x14ac:dyDescent="0.25">
      <c r="A24" s="61">
        <v>6</v>
      </c>
      <c r="B24" s="62"/>
      <c r="C24" s="62"/>
      <c r="D24" s="63"/>
      <c r="E24" s="63"/>
      <c r="G24" s="61"/>
      <c r="H24" s="62"/>
      <c r="I24" s="72"/>
      <c r="J24" s="62"/>
      <c r="K24" s="63"/>
      <c r="L24" s="63"/>
      <c r="M24" s="63"/>
      <c r="N24" s="63"/>
    </row>
    <row r="25" spans="1:15" x14ac:dyDescent="0.25">
      <c r="A25" s="90" t="s">
        <v>273</v>
      </c>
      <c r="B25" s="91"/>
      <c r="C25" s="91"/>
      <c r="D25" s="91"/>
      <c r="E25" s="92"/>
      <c r="G25" s="61"/>
      <c r="H25" s="62"/>
      <c r="I25" s="72"/>
      <c r="J25" s="62"/>
      <c r="K25" s="63"/>
      <c r="L25" s="63"/>
      <c r="M25" s="63"/>
      <c r="N25" s="63"/>
    </row>
    <row r="26" spans="1:15" x14ac:dyDescent="0.25">
      <c r="A26" s="61">
        <v>1</v>
      </c>
      <c r="B26" s="62"/>
      <c r="C26" s="62"/>
      <c r="D26" s="63"/>
      <c r="E26" s="63"/>
      <c r="G26" s="61"/>
      <c r="H26" s="62"/>
      <c r="I26" s="73"/>
      <c r="J26" s="62"/>
      <c r="K26" s="63"/>
      <c r="L26" s="63"/>
      <c r="M26" s="63"/>
      <c r="N26" s="63"/>
    </row>
    <row r="27" spans="1:15" x14ac:dyDescent="0.25">
      <c r="A27" s="61">
        <v>2</v>
      </c>
      <c r="B27" s="62"/>
      <c r="C27" s="62"/>
      <c r="D27" s="63"/>
      <c r="E27" s="63"/>
      <c r="G27" s="61"/>
      <c r="H27" s="62"/>
      <c r="I27" s="74"/>
      <c r="J27" s="62"/>
      <c r="K27" s="63"/>
      <c r="L27" s="63"/>
      <c r="M27" s="63"/>
      <c r="N27" s="63"/>
    </row>
    <row r="28" spans="1:15" x14ac:dyDescent="0.25">
      <c r="A28" s="61">
        <v>3</v>
      </c>
      <c r="B28" s="62"/>
      <c r="C28" s="62"/>
      <c r="D28" s="63"/>
      <c r="E28" s="63"/>
      <c r="G28" s="61"/>
      <c r="H28" s="62"/>
      <c r="I28" s="75"/>
      <c r="J28" s="62"/>
      <c r="K28" s="63"/>
      <c r="L28" s="63"/>
      <c r="M28" s="63"/>
      <c r="N28" s="63"/>
    </row>
    <row r="29" spans="1:15" ht="15" customHeight="1" x14ac:dyDescent="0.25">
      <c r="A29" s="67">
        <v>4</v>
      </c>
      <c r="B29" s="62"/>
      <c r="C29" s="62"/>
      <c r="D29" s="63"/>
      <c r="E29" s="63"/>
      <c r="G29" s="61"/>
      <c r="H29" s="62"/>
      <c r="I29" s="62"/>
      <c r="J29" s="62"/>
      <c r="K29" s="63"/>
      <c r="L29" s="63"/>
      <c r="M29" s="63"/>
      <c r="N29" s="63"/>
    </row>
    <row r="30" spans="1:15" x14ac:dyDescent="0.25">
      <c r="A30" s="61">
        <v>5</v>
      </c>
      <c r="B30" s="62"/>
      <c r="C30" s="68"/>
      <c r="D30" s="69"/>
      <c r="E30" s="63"/>
      <c r="G30" s="71"/>
      <c r="H30" s="64"/>
      <c r="I30" s="64"/>
      <c r="J30" s="64"/>
      <c r="K30" s="65"/>
      <c r="L30" s="65"/>
      <c r="M30" s="65"/>
      <c r="N30" s="65"/>
      <c r="O30" s="66"/>
    </row>
    <row r="31" spans="1:15" x14ac:dyDescent="0.25">
      <c r="A31" s="61">
        <v>6</v>
      </c>
      <c r="B31" s="62"/>
      <c r="C31" s="62"/>
      <c r="D31" s="63"/>
      <c r="E31" s="63" t="s">
        <v>252</v>
      </c>
      <c r="G31" s="61"/>
      <c r="H31" s="70"/>
      <c r="I31" s="62"/>
      <c r="J31" s="62"/>
      <c r="K31" s="63"/>
      <c r="L31" s="63"/>
      <c r="M31" s="63"/>
      <c r="N31" s="63"/>
    </row>
    <row r="32" spans="1:15" x14ac:dyDescent="0.25">
      <c r="O32"/>
    </row>
    <row r="33" spans="15:15" x14ac:dyDescent="0.25">
      <c r="O33"/>
    </row>
    <row r="34" spans="15:15" x14ac:dyDescent="0.25">
      <c r="O34"/>
    </row>
    <row r="35" spans="15:15" x14ac:dyDescent="0.25">
      <c r="O35"/>
    </row>
    <row r="36" spans="15:15" x14ac:dyDescent="0.25">
      <c r="O36"/>
    </row>
  </sheetData>
  <mergeCells count="6">
    <mergeCell ref="A1:E2"/>
    <mergeCell ref="G1:O2"/>
    <mergeCell ref="A4:E4"/>
    <mergeCell ref="A25:E25"/>
    <mergeCell ref="A18:E18"/>
    <mergeCell ref="A11:E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9F383-8655-4D7D-B9B5-A6843218F15E}">
  <dimension ref="A1:T9"/>
  <sheetViews>
    <sheetView zoomScale="106" zoomScaleNormal="106" workbookViewId="0">
      <pane xSplit="2" ySplit="1" topLeftCell="C2" activePane="bottomRight" state="frozen"/>
      <selection pane="topRight" activeCell="B1" sqref="B1"/>
      <selection pane="bottomLeft" activeCell="A3" sqref="A3"/>
      <selection pane="bottomRight" activeCell="E28" sqref="E28"/>
    </sheetView>
  </sheetViews>
  <sheetFormatPr defaultRowHeight="15" x14ac:dyDescent="0.25"/>
  <cols>
    <col min="2" max="2" width="38.140625" bestFit="1" customWidth="1"/>
    <col min="3" max="3" width="18.28515625" customWidth="1"/>
    <col min="4" max="4" width="10.5703125" bestFit="1" customWidth="1"/>
    <col min="5" max="5" width="10.5703125" customWidth="1"/>
    <col min="6" max="6" width="7.5703125" bestFit="1" customWidth="1"/>
    <col min="7" max="7" width="13.5703125" bestFit="1" customWidth="1"/>
    <col min="8" max="8" width="14" bestFit="1" customWidth="1"/>
    <col min="9" max="9" width="9.5703125" style="24" bestFit="1" customWidth="1"/>
    <col min="10" max="10" width="14.140625" bestFit="1" customWidth="1"/>
    <col min="11" max="11" width="21" customWidth="1"/>
    <col min="12" max="12" width="17.5703125" customWidth="1"/>
    <col min="13" max="13" width="16.42578125" bestFit="1" customWidth="1"/>
    <col min="20" max="20" width="51.140625" bestFit="1" customWidth="1"/>
  </cols>
  <sheetData>
    <row r="1" spans="1:20" s="3" customFormat="1" x14ac:dyDescent="0.2">
      <c r="A1" s="5" t="s">
        <v>75</v>
      </c>
      <c r="B1" s="5" t="s">
        <v>82</v>
      </c>
      <c r="C1" s="5" t="s">
        <v>25</v>
      </c>
      <c r="D1" s="5" t="s">
        <v>85</v>
      </c>
      <c r="E1" s="5" t="s">
        <v>84</v>
      </c>
      <c r="F1" s="5" t="s">
        <v>92</v>
      </c>
      <c r="G1" s="5" t="s">
        <v>35</v>
      </c>
      <c r="H1" s="5" t="s">
        <v>8</v>
      </c>
      <c r="I1" s="22" t="s">
        <v>13</v>
      </c>
      <c r="J1" s="5" t="s">
        <v>88</v>
      </c>
      <c r="K1" s="5" t="s">
        <v>77</v>
      </c>
      <c r="L1" s="5" t="s">
        <v>78</v>
      </c>
      <c r="M1" s="5" t="s">
        <v>78</v>
      </c>
      <c r="N1" s="5" t="s">
        <v>80</v>
      </c>
      <c r="O1" s="5" t="s">
        <v>79</v>
      </c>
      <c r="P1" s="5" t="s">
        <v>81</v>
      </c>
      <c r="Q1" s="5" t="s">
        <v>25</v>
      </c>
      <c r="R1" s="5" t="s">
        <v>89</v>
      </c>
      <c r="S1" s="5" t="s">
        <v>90</v>
      </c>
      <c r="T1" s="5" t="s">
        <v>76</v>
      </c>
    </row>
    <row r="2" spans="1:20" s="4" customFormat="1" ht="15.75" x14ac:dyDescent="0.25">
      <c r="A2" s="45">
        <v>1</v>
      </c>
      <c r="B2" s="29" t="s">
        <v>83</v>
      </c>
      <c r="C2" s="29"/>
      <c r="D2" s="6"/>
      <c r="E2" s="6"/>
      <c r="F2" s="6"/>
      <c r="G2" s="18"/>
      <c r="H2" s="6"/>
      <c r="I2" s="18"/>
      <c r="J2" s="6"/>
      <c r="K2" s="10"/>
      <c r="L2" s="6"/>
      <c r="M2" s="6"/>
      <c r="N2" s="6"/>
      <c r="O2" s="6"/>
      <c r="P2" s="6"/>
      <c r="Q2" s="6"/>
      <c r="R2" s="6"/>
      <c r="S2" s="6"/>
      <c r="T2" s="6"/>
    </row>
    <row r="3" spans="1:20" s="4" customFormat="1" ht="15.75" x14ac:dyDescent="0.25">
      <c r="A3" s="45">
        <v>2</v>
      </c>
      <c r="B3" s="30" t="s">
        <v>86</v>
      </c>
      <c r="C3" s="30"/>
      <c r="D3" s="6"/>
      <c r="E3" s="6"/>
      <c r="F3" s="6"/>
      <c r="G3" s="18"/>
      <c r="H3" s="7"/>
      <c r="I3" s="18"/>
      <c r="J3" s="7"/>
      <c r="K3" s="6"/>
      <c r="L3" s="6"/>
      <c r="M3" s="6"/>
      <c r="N3" s="6"/>
      <c r="O3" s="6"/>
      <c r="P3" s="6"/>
      <c r="Q3" s="6"/>
      <c r="R3" s="6"/>
      <c r="S3" s="6"/>
      <c r="T3" s="6"/>
    </row>
    <row r="4" spans="1:20" s="4" customFormat="1" ht="15.75" x14ac:dyDescent="0.25">
      <c r="A4" s="45">
        <v>3</v>
      </c>
      <c r="B4" s="29" t="s">
        <v>87</v>
      </c>
      <c r="C4" s="29"/>
      <c r="D4" s="6"/>
      <c r="E4" s="6"/>
      <c r="F4" s="6"/>
      <c r="G4" s="18"/>
      <c r="H4" s="17"/>
      <c r="I4" s="18"/>
      <c r="J4" s="6"/>
      <c r="K4" s="6"/>
      <c r="L4" s="6"/>
      <c r="M4" s="6"/>
      <c r="N4" s="6"/>
      <c r="O4" s="6"/>
      <c r="P4" s="6"/>
      <c r="Q4" s="6"/>
      <c r="R4" s="18"/>
      <c r="S4" s="18"/>
      <c r="T4" s="6"/>
    </row>
    <row r="5" spans="1:20" s="4" customFormat="1" ht="15.75" x14ac:dyDescent="0.25">
      <c r="A5" s="45">
        <v>4</v>
      </c>
      <c r="B5" s="30" t="s">
        <v>91</v>
      </c>
      <c r="C5" s="30"/>
      <c r="D5" s="6"/>
      <c r="E5" s="6"/>
      <c r="F5" s="6"/>
      <c r="G5" s="18"/>
      <c r="H5" s="7"/>
      <c r="I5" s="18"/>
      <c r="J5" s="6"/>
      <c r="K5" s="6"/>
      <c r="L5" s="6"/>
      <c r="M5" s="6"/>
      <c r="N5" s="6"/>
      <c r="O5" s="6"/>
      <c r="P5" s="6"/>
      <c r="Q5" s="6"/>
      <c r="R5" s="6"/>
      <c r="S5" s="6"/>
      <c r="T5"/>
    </row>
    <row r="6" spans="1:20" s="4" customFormat="1" ht="15.75" x14ac:dyDescent="0.25">
      <c r="A6" s="45">
        <v>5</v>
      </c>
      <c r="B6" s="29" t="s">
        <v>93</v>
      </c>
      <c r="C6" s="29"/>
      <c r="D6" s="6"/>
      <c r="E6" s="6"/>
      <c r="F6" s="6"/>
      <c r="G6" s="18"/>
      <c r="H6" s="18"/>
      <c r="I6" s="18"/>
      <c r="J6" s="6"/>
      <c r="K6" s="6"/>
      <c r="L6" s="6"/>
      <c r="M6" s="6"/>
      <c r="N6" s="6"/>
      <c r="O6" s="6"/>
      <c r="P6" s="6"/>
      <c r="Q6" s="6"/>
      <c r="R6" s="6"/>
      <c r="S6" s="6"/>
      <c r="T6" s="6"/>
    </row>
    <row r="7" spans="1:20" s="4" customFormat="1" ht="15.75" x14ac:dyDescent="0.25">
      <c r="A7" s="45">
        <v>6</v>
      </c>
      <c r="B7" s="15" t="s">
        <v>94</v>
      </c>
      <c r="C7" s="15"/>
      <c r="D7" s="6"/>
      <c r="E7" s="6"/>
      <c r="F7" s="6"/>
      <c r="G7" s="18"/>
      <c r="H7" s="7"/>
      <c r="I7" s="18"/>
      <c r="J7" s="6"/>
      <c r="K7" s="6"/>
      <c r="L7" s="6"/>
      <c r="M7" s="6"/>
      <c r="N7" s="6"/>
      <c r="O7" s="6"/>
      <c r="P7" s="6"/>
      <c r="Q7" s="6"/>
      <c r="R7" s="6"/>
      <c r="S7" s="6"/>
      <c r="T7" s="6"/>
    </row>
    <row r="8" spans="1:20" s="4" customFormat="1" ht="15.75" x14ac:dyDescent="0.25">
      <c r="A8" s="45">
        <v>7</v>
      </c>
      <c r="B8" s="15" t="s">
        <v>95</v>
      </c>
      <c r="C8" s="15"/>
      <c r="D8" s="6"/>
      <c r="E8" s="6"/>
      <c r="F8" s="6"/>
      <c r="G8" s="18"/>
      <c r="H8" s="17"/>
      <c r="I8" s="18"/>
      <c r="J8" s="6"/>
      <c r="K8" s="6"/>
      <c r="L8" s="6"/>
      <c r="M8" s="6"/>
      <c r="N8" s="6"/>
      <c r="O8" s="6"/>
      <c r="P8" s="6"/>
      <c r="Q8" s="6"/>
      <c r="R8" s="6"/>
      <c r="S8" s="6"/>
      <c r="T8" s="6"/>
    </row>
    <row r="9" spans="1:20" x14ac:dyDescent="0.25">
      <c r="D9" s="2"/>
      <c r="E9" s="2"/>
    </row>
  </sheetData>
  <hyperlinks>
    <hyperlink ref="B2" r:id="rId1" location="selection-criteria" xr:uid="{044CBF18-F5AF-486A-9259-C8050CDECD01}"/>
    <hyperlink ref="B3" r:id="rId2" xr:uid="{0FA2D304-1477-40AE-9419-3269E4D555FD}"/>
    <hyperlink ref="B4" r:id="rId3" location="/login/program/63550" xr:uid="{3040A548-897D-4850-AC79-3BF4C728F806}"/>
    <hyperlink ref="B5" r:id="rId4" xr:uid="{84F54F17-E6B4-4C3E-9CA3-D9772DF45E0A}"/>
    <hyperlink ref="B6" r:id="rId5" display="RISE Boston" xr:uid="{6AF93A66-4990-4BDD-86E5-9DCC8A73A8A0}"/>
  </hyperlink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02F6A-4747-43B3-9E00-CCEE10ADDE0B}">
  <dimension ref="A1:T6"/>
  <sheetViews>
    <sheetView workbookViewId="0">
      <selection activeCell="B6" sqref="B6"/>
    </sheetView>
  </sheetViews>
  <sheetFormatPr defaultRowHeight="15" x14ac:dyDescent="0.25"/>
  <cols>
    <col min="2" max="2" width="9.42578125" customWidth="1"/>
    <col min="3" max="3" width="9.7109375" bestFit="1" customWidth="1"/>
    <col min="4" max="5" width="9.7109375" customWidth="1"/>
    <col min="6" max="6" width="53.85546875" bestFit="1" customWidth="1"/>
  </cols>
  <sheetData>
    <row r="1" spans="1:20" s="3" customFormat="1" x14ac:dyDescent="0.2">
      <c r="A1" s="5" t="s">
        <v>32</v>
      </c>
      <c r="B1" s="5" t="s">
        <v>125</v>
      </c>
      <c r="C1" s="5" t="s">
        <v>126</v>
      </c>
      <c r="D1" s="5" t="s">
        <v>131</v>
      </c>
      <c r="E1" s="5" t="s">
        <v>132</v>
      </c>
      <c r="F1" s="5" t="s">
        <v>127</v>
      </c>
      <c r="G1" s="5"/>
      <c r="H1" s="5"/>
      <c r="I1" s="22"/>
      <c r="J1" s="5"/>
      <c r="K1" s="5"/>
      <c r="L1" s="5"/>
      <c r="M1" s="5"/>
      <c r="N1" s="5"/>
      <c r="O1" s="5"/>
      <c r="P1" s="5"/>
      <c r="Q1" s="5"/>
      <c r="R1" s="5"/>
      <c r="S1" s="5"/>
      <c r="T1" s="5"/>
    </row>
    <row r="2" spans="1:20" x14ac:dyDescent="0.25">
      <c r="A2" s="1">
        <v>1</v>
      </c>
      <c r="B2" s="1" t="s">
        <v>128</v>
      </c>
      <c r="C2" s="40"/>
      <c r="D2" s="40"/>
      <c r="E2" s="40"/>
      <c r="F2" s="1" t="s">
        <v>129</v>
      </c>
    </row>
    <row r="3" spans="1:20" x14ac:dyDescent="0.25">
      <c r="A3" s="1">
        <v>2</v>
      </c>
      <c r="B3" s="1" t="s">
        <v>130</v>
      </c>
      <c r="C3" s="40"/>
      <c r="D3" s="40"/>
      <c r="E3" s="40"/>
      <c r="F3" s="1" t="s">
        <v>133</v>
      </c>
    </row>
    <row r="4" spans="1:20" x14ac:dyDescent="0.25">
      <c r="A4" s="1">
        <v>3</v>
      </c>
      <c r="B4" s="1" t="s">
        <v>135</v>
      </c>
      <c r="C4" s="40"/>
      <c r="D4" s="1"/>
      <c r="E4" s="1"/>
      <c r="F4" s="1" t="s">
        <v>134</v>
      </c>
    </row>
    <row r="5" spans="1:20" x14ac:dyDescent="0.25">
      <c r="A5" s="1">
        <v>4</v>
      </c>
      <c r="B5" s="1" t="s">
        <v>137</v>
      </c>
      <c r="C5" s="40"/>
      <c r="D5" s="1"/>
      <c r="E5" s="1"/>
      <c r="F5" s="1" t="s">
        <v>136</v>
      </c>
    </row>
    <row r="6" spans="1:20" x14ac:dyDescent="0.25">
      <c r="A6" s="1">
        <v>5</v>
      </c>
      <c r="B6" s="1" t="s">
        <v>234</v>
      </c>
      <c r="C6" s="40"/>
      <c r="D6" s="1"/>
      <c r="E6" s="1"/>
      <c r="F6" s="1" t="s">
        <v>233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75146-CCB4-4730-B8D1-BF151A26DF91}">
  <dimension ref="A1:F18"/>
  <sheetViews>
    <sheetView workbookViewId="0">
      <selection activeCell="C30" sqref="C30"/>
    </sheetView>
  </sheetViews>
  <sheetFormatPr defaultRowHeight="15" x14ac:dyDescent="0.25"/>
  <cols>
    <col min="1" max="1" width="31.5703125" bestFit="1" customWidth="1"/>
    <col min="2" max="2" width="28.140625" bestFit="1" customWidth="1"/>
  </cols>
  <sheetData>
    <row r="1" spans="1:6" s="3" customFormat="1" x14ac:dyDescent="0.2">
      <c r="A1" s="5" t="s">
        <v>11</v>
      </c>
      <c r="B1" s="5" t="s">
        <v>55</v>
      </c>
      <c r="C1" s="5" t="s">
        <v>58</v>
      </c>
      <c r="D1" s="5" t="s">
        <v>59</v>
      </c>
      <c r="E1" s="5" t="s">
        <v>60</v>
      </c>
      <c r="F1" s="5" t="s">
        <v>61</v>
      </c>
    </row>
    <row r="2" spans="1:6" ht="15" customHeight="1" x14ac:dyDescent="0.25">
      <c r="A2" s="14" t="s">
        <v>29</v>
      </c>
      <c r="B2" s="1"/>
      <c r="C2" s="1" t="s">
        <v>37</v>
      </c>
      <c r="D2" s="1" t="s">
        <v>37</v>
      </c>
      <c r="E2" s="1"/>
      <c r="F2" s="1"/>
    </row>
    <row r="3" spans="1:6" ht="15" customHeight="1" x14ac:dyDescent="0.25">
      <c r="A3" s="15" t="s">
        <v>5</v>
      </c>
      <c r="B3" s="1"/>
      <c r="C3" s="1" t="s">
        <v>37</v>
      </c>
      <c r="D3" s="1" t="s">
        <v>37</v>
      </c>
      <c r="E3" s="1"/>
      <c r="F3" s="1"/>
    </row>
    <row r="4" spans="1:6" ht="15" customHeight="1" x14ac:dyDescent="0.25">
      <c r="A4" s="15" t="s">
        <v>1</v>
      </c>
      <c r="B4" s="45" t="s">
        <v>54</v>
      </c>
      <c r="C4" s="1" t="s">
        <v>37</v>
      </c>
      <c r="D4" s="1" t="s">
        <v>37</v>
      </c>
      <c r="E4" s="1"/>
      <c r="F4" s="1"/>
    </row>
    <row r="5" spans="1:6" ht="15" customHeight="1" x14ac:dyDescent="0.25">
      <c r="A5" s="15" t="s">
        <v>2</v>
      </c>
      <c r="B5" s="1"/>
      <c r="C5" s="1" t="s">
        <v>37</v>
      </c>
      <c r="D5" s="1" t="s">
        <v>37</v>
      </c>
      <c r="E5" s="1"/>
      <c r="F5" s="1"/>
    </row>
    <row r="6" spans="1:6" ht="15" customHeight="1" x14ac:dyDescent="0.25">
      <c r="A6" s="15" t="s">
        <v>3</v>
      </c>
      <c r="B6" s="45" t="s">
        <v>34</v>
      </c>
      <c r="C6" s="1" t="s">
        <v>37</v>
      </c>
      <c r="D6" s="1" t="s">
        <v>37</v>
      </c>
      <c r="E6" s="1" t="s">
        <v>37</v>
      </c>
      <c r="F6" s="1"/>
    </row>
    <row r="7" spans="1:6" ht="15" customHeight="1" x14ac:dyDescent="0.25">
      <c r="A7" s="15" t="s">
        <v>4</v>
      </c>
      <c r="B7" s="1"/>
      <c r="C7" s="1" t="s">
        <v>37</v>
      </c>
      <c r="D7" s="1" t="s">
        <v>38</v>
      </c>
      <c r="E7" s="1" t="s">
        <v>63</v>
      </c>
      <c r="F7" s="1"/>
    </row>
    <row r="8" spans="1:6" ht="15" customHeight="1" x14ac:dyDescent="0.25">
      <c r="A8" s="15" t="s">
        <v>6</v>
      </c>
      <c r="B8" s="1"/>
      <c r="C8" s="1" t="s">
        <v>37</v>
      </c>
      <c r="D8" s="1" t="s">
        <v>37</v>
      </c>
      <c r="E8" s="1"/>
      <c r="F8" s="1"/>
    </row>
    <row r="9" spans="1:6" ht="15" customHeight="1" x14ac:dyDescent="0.25">
      <c r="A9" s="15" t="s">
        <v>31</v>
      </c>
      <c r="B9" s="1"/>
      <c r="C9" s="1" t="s">
        <v>37</v>
      </c>
      <c r="D9" s="1" t="s">
        <v>37</v>
      </c>
      <c r="E9" s="1"/>
      <c r="F9" s="1" t="s">
        <v>62</v>
      </c>
    </row>
    <row r="10" spans="1:6" ht="15" customHeight="1" x14ac:dyDescent="0.25">
      <c r="A10" s="15" t="s">
        <v>27</v>
      </c>
      <c r="B10" s="1"/>
      <c r="C10" s="1" t="s">
        <v>37</v>
      </c>
      <c r="D10" s="1" t="s">
        <v>37</v>
      </c>
      <c r="E10" s="1"/>
      <c r="F10" s="1" t="s">
        <v>62</v>
      </c>
    </row>
    <row r="11" spans="1:6" ht="15" customHeight="1" x14ac:dyDescent="0.25">
      <c r="A11" s="15" t="s">
        <v>30</v>
      </c>
      <c r="B11" s="1"/>
      <c r="C11" s="1" t="s">
        <v>37</v>
      </c>
      <c r="D11" s="1" t="s">
        <v>37</v>
      </c>
      <c r="E11" s="1"/>
      <c r="F11" s="1" t="s">
        <v>62</v>
      </c>
    </row>
    <row r="17" spans="1:1" x14ac:dyDescent="0.25">
      <c r="A17" s="2" t="s">
        <v>56</v>
      </c>
    </row>
    <row r="18" spans="1:1" x14ac:dyDescent="0.25">
      <c r="A18" s="2" t="s">
        <v>57</v>
      </c>
    </row>
  </sheetData>
  <autoFilter ref="A1:F11" xr:uid="{EB3BB87B-CFEA-49D0-8433-626B1699EA8C}"/>
  <hyperlinks>
    <hyperlink ref="A2" r:id="rId1" display="MIT" xr:uid="{00D21424-A414-4048-A5B2-4B5C5A410461}"/>
    <hyperlink ref="A3" r:id="rId2" xr:uid="{BF1E1572-BBAE-47AF-A121-89FD9398FCD8}"/>
    <hyperlink ref="A4" r:id="rId3" xr:uid="{5100A916-32F2-48CC-A6EE-2AAC45CA5EA0}"/>
    <hyperlink ref="A5" r:id="rId4" xr:uid="{AD055794-4740-4F9B-9DAF-6EF25B296B61}"/>
    <hyperlink ref="A6" r:id="rId5" xr:uid="{EECEA66D-4D2A-4EE6-B342-E92785B89B00}"/>
    <hyperlink ref="A7" r:id="rId6" xr:uid="{419DEB7F-3496-4992-B33E-7292C2F371E0}"/>
    <hyperlink ref="A8" r:id="rId7" xr:uid="{90144A25-0632-492E-9222-E81BAEB35DAC}"/>
    <hyperlink ref="A9" r:id="rId8" display="University of California: Los Angeles" xr:uid="{6777B8A2-E97F-46B3-9E8B-0D3ED91390A1}"/>
    <hyperlink ref="A10" r:id="rId9" xr:uid="{13E67F3E-EF43-40B6-B17F-F5EBB4A68B15}"/>
    <hyperlink ref="A11" r:id="rId10" display="University of California: San Diego" xr:uid="{AD275302-2EF0-4445-88F8-DDC3BC8D4CD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A7FF-23CA-4913-AEA8-ABB33D9F972B}">
  <dimension ref="A1:F12"/>
  <sheetViews>
    <sheetView workbookViewId="0">
      <selection activeCell="I26" sqref="I26"/>
    </sheetView>
  </sheetViews>
  <sheetFormatPr defaultRowHeight="15" x14ac:dyDescent="0.25"/>
  <cols>
    <col min="1" max="1" width="18.42578125" bestFit="1" customWidth="1"/>
    <col min="3" max="3" width="9.42578125" customWidth="1"/>
  </cols>
  <sheetData>
    <row r="1" spans="1:6" s="3" customFormat="1" x14ac:dyDescent="0.2">
      <c r="A1" s="5" t="s">
        <v>102</v>
      </c>
      <c r="B1" s="5" t="s">
        <v>103</v>
      </c>
      <c r="C1" s="5" t="s">
        <v>104</v>
      </c>
      <c r="D1" s="5" t="s">
        <v>105</v>
      </c>
      <c r="E1" s="5" t="s">
        <v>106</v>
      </c>
      <c r="F1" s="5" t="s">
        <v>100</v>
      </c>
    </row>
    <row r="12" spans="1:6" x14ac:dyDescent="0.25">
      <c r="A12" t="s">
        <v>101</v>
      </c>
      <c r="B12">
        <f>SUM(B2:B11)</f>
        <v>0</v>
      </c>
      <c r="C12">
        <f t="shared" ref="C12:E12" si="0">SUM(C2:C11)</f>
        <v>0</v>
      </c>
      <c r="D12">
        <f t="shared" si="0"/>
        <v>0</v>
      </c>
      <c r="E12">
        <f t="shared" si="0"/>
        <v>0</v>
      </c>
      <c r="F12">
        <f t="shared" ref="F12" si="1">SUM(B12:E12)</f>
        <v>0</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20845-242F-49CD-915B-ECA2E3658EE9}">
  <dimension ref="A1:F6"/>
  <sheetViews>
    <sheetView workbookViewId="0">
      <selection activeCell="O34" sqref="O34"/>
    </sheetView>
  </sheetViews>
  <sheetFormatPr defaultRowHeight="15" x14ac:dyDescent="0.25"/>
  <cols>
    <col min="2" max="2" width="9.7109375" bestFit="1" customWidth="1"/>
    <col min="3" max="3" width="11.140625" bestFit="1" customWidth="1"/>
    <col min="4" max="4" width="22.85546875" bestFit="1" customWidth="1"/>
  </cols>
  <sheetData>
    <row r="1" spans="1:6" s="3" customFormat="1" x14ac:dyDescent="0.2">
      <c r="A1" s="5" t="s">
        <v>32</v>
      </c>
      <c r="B1" s="5" t="s">
        <v>120</v>
      </c>
      <c r="C1" s="5" t="s">
        <v>112</v>
      </c>
      <c r="D1" s="5" t="s">
        <v>119</v>
      </c>
      <c r="E1" s="5"/>
      <c r="F1" s="5"/>
    </row>
    <row r="2" spans="1:6" x14ac:dyDescent="0.25">
      <c r="A2">
        <v>1</v>
      </c>
      <c r="B2" s="38"/>
      <c r="C2" s="38"/>
      <c r="D2" s="38"/>
    </row>
    <row r="3" spans="1:6" x14ac:dyDescent="0.25">
      <c r="A3">
        <v>2</v>
      </c>
      <c r="B3" s="38"/>
      <c r="C3" s="38"/>
      <c r="D3" s="38"/>
    </row>
    <row r="4" spans="1:6" x14ac:dyDescent="0.25">
      <c r="A4">
        <v>3</v>
      </c>
      <c r="B4" s="38"/>
      <c r="C4" s="38"/>
      <c r="D4" s="38"/>
    </row>
    <row r="5" spans="1:6" x14ac:dyDescent="0.25">
      <c r="A5">
        <v>4</v>
      </c>
      <c r="B5" s="38"/>
      <c r="C5" s="38"/>
      <c r="D5" s="38"/>
    </row>
    <row r="6" spans="1:6" x14ac:dyDescent="0.25">
      <c r="A6">
        <v>5</v>
      </c>
      <c r="B6" s="38"/>
      <c r="C6" s="38"/>
      <c r="D6" s="3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26B6B-2059-46BF-B7C6-C573C3B222C2}">
  <dimension ref="A1:P21"/>
  <sheetViews>
    <sheetView workbookViewId="0">
      <pane xSplit="3" ySplit="1" topLeftCell="E2" activePane="bottomRight" state="frozen"/>
      <selection pane="topRight" activeCell="C1" sqref="C1"/>
      <selection pane="bottomLeft" activeCell="A2" sqref="A2"/>
      <selection pane="bottomRight" activeCell="H19" sqref="H19"/>
    </sheetView>
  </sheetViews>
  <sheetFormatPr defaultRowHeight="15" x14ac:dyDescent="0.25"/>
  <cols>
    <col min="3" max="3" width="29.7109375" bestFit="1" customWidth="1"/>
    <col min="4" max="4" width="47.7109375" bestFit="1" customWidth="1"/>
    <col min="5" max="5" width="4.140625" bestFit="1" customWidth="1"/>
    <col min="6" max="6" width="37.42578125" customWidth="1"/>
    <col min="7" max="7" width="4.140625" bestFit="1" customWidth="1"/>
    <col min="8" max="8" width="48.42578125" customWidth="1"/>
  </cols>
  <sheetData>
    <row r="1" spans="1:16" s="3" customFormat="1" x14ac:dyDescent="0.2">
      <c r="A1" s="5" t="s">
        <v>32</v>
      </c>
      <c r="B1" s="5" t="s">
        <v>118</v>
      </c>
      <c r="C1" s="5" t="s">
        <v>102</v>
      </c>
      <c r="D1" s="5" t="s">
        <v>107</v>
      </c>
      <c r="E1" s="5" t="s">
        <v>110</v>
      </c>
      <c r="F1" s="5" t="s">
        <v>108</v>
      </c>
      <c r="G1" s="5" t="s">
        <v>110</v>
      </c>
      <c r="H1" s="5" t="s">
        <v>109</v>
      </c>
      <c r="I1" s="22" t="s">
        <v>111</v>
      </c>
      <c r="J1" s="5" t="s">
        <v>112</v>
      </c>
      <c r="K1" s="5" t="s">
        <v>113</v>
      </c>
      <c r="L1" s="5" t="s">
        <v>114</v>
      </c>
      <c r="M1" s="5" t="s">
        <v>115</v>
      </c>
      <c r="N1" s="5" t="s">
        <v>73</v>
      </c>
      <c r="O1" s="5" t="s">
        <v>116</v>
      </c>
      <c r="P1" s="5" t="s">
        <v>117</v>
      </c>
    </row>
    <row r="2" spans="1:16" x14ac:dyDescent="0.25">
      <c r="A2">
        <v>1</v>
      </c>
      <c r="B2">
        <v>1</v>
      </c>
      <c r="C2" s="44" t="s">
        <v>228</v>
      </c>
      <c r="F2" s="37"/>
      <c r="H2" s="37"/>
      <c r="M2" s="36"/>
      <c r="N2" s="36"/>
      <c r="O2" s="36"/>
      <c r="P2" s="36"/>
    </row>
    <row r="3" spans="1:16" s="37" customFormat="1" x14ac:dyDescent="0.25">
      <c r="A3" s="37">
        <v>2</v>
      </c>
      <c r="B3" s="37">
        <v>2</v>
      </c>
      <c r="C3" s="44" t="s">
        <v>227</v>
      </c>
      <c r="I3"/>
      <c r="M3" s="36"/>
      <c r="N3" s="36"/>
      <c r="O3" s="36"/>
      <c r="P3" s="36"/>
    </row>
    <row r="4" spans="1:16" x14ac:dyDescent="0.25">
      <c r="A4">
        <v>3</v>
      </c>
      <c r="B4">
        <v>3</v>
      </c>
      <c r="C4" s="44" t="s">
        <v>226</v>
      </c>
      <c r="E4" s="37"/>
      <c r="H4" s="37"/>
      <c r="M4" s="36"/>
      <c r="N4" s="36"/>
      <c r="O4" s="36"/>
      <c r="P4" s="36"/>
    </row>
    <row r="5" spans="1:16" x14ac:dyDescent="0.25">
      <c r="A5">
        <v>4</v>
      </c>
      <c r="B5">
        <v>4</v>
      </c>
      <c r="C5" s="44" t="s">
        <v>225</v>
      </c>
      <c r="E5" s="37"/>
      <c r="G5" s="37"/>
      <c r="H5" s="37"/>
      <c r="M5" s="36"/>
      <c r="N5" s="36"/>
      <c r="O5" s="36"/>
      <c r="P5" s="36"/>
    </row>
    <row r="6" spans="1:16" x14ac:dyDescent="0.25">
      <c r="A6">
        <v>5</v>
      </c>
      <c r="C6" s="44" t="s">
        <v>224</v>
      </c>
      <c r="E6" s="37"/>
      <c r="H6" s="37"/>
    </row>
    <row r="7" spans="1:16" x14ac:dyDescent="0.25">
      <c r="A7">
        <v>6</v>
      </c>
      <c r="C7" s="44" t="s">
        <v>223</v>
      </c>
      <c r="E7" s="37"/>
      <c r="G7" s="37"/>
      <c r="H7" s="37"/>
      <c r="O7" s="36"/>
    </row>
    <row r="8" spans="1:16" x14ac:dyDescent="0.25">
      <c r="A8" s="37">
        <v>7</v>
      </c>
      <c r="B8" s="37"/>
      <c r="C8" s="44" t="s">
        <v>228</v>
      </c>
      <c r="E8" s="37"/>
      <c r="H8" s="37"/>
      <c r="M8" s="36"/>
      <c r="N8" s="36"/>
      <c r="O8" s="36"/>
      <c r="P8" s="36"/>
    </row>
    <row r="9" spans="1:16" x14ac:dyDescent="0.25">
      <c r="A9">
        <v>8</v>
      </c>
      <c r="C9" s="44" t="s">
        <v>227</v>
      </c>
      <c r="E9" s="37"/>
      <c r="G9" s="37"/>
      <c r="H9" s="37"/>
    </row>
    <row r="10" spans="1:16" x14ac:dyDescent="0.25">
      <c r="A10">
        <v>9</v>
      </c>
      <c r="C10" s="44" t="s">
        <v>226</v>
      </c>
      <c r="E10" s="37"/>
      <c r="H10" s="37"/>
    </row>
    <row r="11" spans="1:16" x14ac:dyDescent="0.25">
      <c r="A11">
        <v>10</v>
      </c>
      <c r="C11" s="44" t="s">
        <v>225</v>
      </c>
      <c r="E11" s="37"/>
      <c r="H11" s="37"/>
    </row>
    <row r="12" spans="1:16" x14ac:dyDescent="0.25">
      <c r="A12">
        <v>11</v>
      </c>
      <c r="C12" s="44" t="s">
        <v>224</v>
      </c>
    </row>
    <row r="13" spans="1:16" x14ac:dyDescent="0.25">
      <c r="A13">
        <v>12</v>
      </c>
      <c r="C13" s="44" t="s">
        <v>223</v>
      </c>
    </row>
    <row r="14" spans="1:16" x14ac:dyDescent="0.25">
      <c r="A14">
        <v>13</v>
      </c>
      <c r="C14" s="44" t="s">
        <v>228</v>
      </c>
      <c r="H14" s="37"/>
    </row>
    <row r="15" spans="1:16" x14ac:dyDescent="0.25">
      <c r="A15">
        <v>14</v>
      </c>
      <c r="C15" s="44" t="s">
        <v>227</v>
      </c>
    </row>
    <row r="16" spans="1:16" x14ac:dyDescent="0.25">
      <c r="A16">
        <v>15</v>
      </c>
      <c r="C16" s="44" t="s">
        <v>226</v>
      </c>
    </row>
    <row r="17" spans="1:3" x14ac:dyDescent="0.25">
      <c r="A17">
        <v>16</v>
      </c>
      <c r="C17" s="44" t="s">
        <v>225</v>
      </c>
    </row>
    <row r="18" spans="1:3" x14ac:dyDescent="0.25">
      <c r="A18">
        <v>17</v>
      </c>
      <c r="C18" s="44" t="s">
        <v>224</v>
      </c>
    </row>
    <row r="19" spans="1:3" x14ac:dyDescent="0.25">
      <c r="A19">
        <v>18</v>
      </c>
      <c r="C19" s="44" t="s">
        <v>223</v>
      </c>
    </row>
    <row r="20" spans="1:3" x14ac:dyDescent="0.25">
      <c r="A20">
        <v>19</v>
      </c>
      <c r="C20" s="44" t="s">
        <v>224</v>
      </c>
    </row>
    <row r="21" spans="1:3" x14ac:dyDescent="0.25">
      <c r="A21">
        <v>20</v>
      </c>
      <c r="C21" s="44" t="s">
        <v>223</v>
      </c>
    </row>
  </sheetData>
  <phoneticPr fontId="16" type="noConversion"/>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A986A-FA76-406A-9A81-788CC9B7FC6E}">
  <dimension ref="A1:A23"/>
  <sheetViews>
    <sheetView workbookViewId="0">
      <selection activeCell="G17" sqref="G17"/>
    </sheetView>
  </sheetViews>
  <sheetFormatPr defaultRowHeight="15" x14ac:dyDescent="0.25"/>
  <cols>
    <col min="1" max="1" width="118" customWidth="1"/>
  </cols>
  <sheetData>
    <row r="1" spans="1:1" ht="25.5" x14ac:dyDescent="0.25">
      <c r="A1" s="19" t="s">
        <v>40</v>
      </c>
    </row>
    <row r="2" spans="1:1" ht="25.5" x14ac:dyDescent="0.25">
      <c r="A2" s="19" t="s">
        <v>41</v>
      </c>
    </row>
    <row r="3" spans="1:1" x14ac:dyDescent="0.25">
      <c r="A3" s="20"/>
    </row>
    <row r="4" spans="1:1" x14ac:dyDescent="0.25">
      <c r="A4" s="20"/>
    </row>
    <row r="5" spans="1:1" ht="29.25" x14ac:dyDescent="0.25">
      <c r="A5" s="62" t="s">
        <v>42</v>
      </c>
    </row>
    <row r="6" spans="1:1" x14ac:dyDescent="0.25">
      <c r="A6" s="62"/>
    </row>
    <row r="7" spans="1:1" x14ac:dyDescent="0.25">
      <c r="A7" s="77" t="s">
        <v>43</v>
      </c>
    </row>
    <row r="8" spans="1:1" ht="43.5" x14ac:dyDescent="0.25">
      <c r="A8" s="62" t="s">
        <v>44</v>
      </c>
    </row>
    <row r="9" spans="1:1" x14ac:dyDescent="0.25">
      <c r="A9" s="62"/>
    </row>
    <row r="10" spans="1:1" x14ac:dyDescent="0.25">
      <c r="A10" s="62"/>
    </row>
    <row r="11" spans="1:1" x14ac:dyDescent="0.25">
      <c r="A11" s="62" t="s">
        <v>45</v>
      </c>
    </row>
    <row r="12" spans="1:1" ht="29.25" x14ac:dyDescent="0.25">
      <c r="A12" s="62" t="s">
        <v>46</v>
      </c>
    </row>
    <row r="13" spans="1:1" x14ac:dyDescent="0.25">
      <c r="A13" s="62"/>
    </row>
    <row r="14" spans="1:1" x14ac:dyDescent="0.25">
      <c r="A14" s="62" t="s">
        <v>47</v>
      </c>
    </row>
    <row r="15" spans="1:1" ht="29.25" x14ac:dyDescent="0.25">
      <c r="A15" s="62" t="s">
        <v>48</v>
      </c>
    </row>
    <row r="16" spans="1:1" x14ac:dyDescent="0.25">
      <c r="A16" s="62"/>
    </row>
    <row r="17" spans="1:1" x14ac:dyDescent="0.25">
      <c r="A17" s="62" t="s">
        <v>49</v>
      </c>
    </row>
    <row r="18" spans="1:1" x14ac:dyDescent="0.25">
      <c r="A18" s="62"/>
    </row>
    <row r="19" spans="1:1" ht="43.5" x14ac:dyDescent="0.25">
      <c r="A19" s="62" t="s">
        <v>50</v>
      </c>
    </row>
    <row r="20" spans="1:1" x14ac:dyDescent="0.25">
      <c r="A20" s="62"/>
    </row>
    <row r="21" spans="1:1" x14ac:dyDescent="0.25">
      <c r="A21" s="62" t="s">
        <v>51</v>
      </c>
    </row>
    <row r="22" spans="1:1" x14ac:dyDescent="0.25">
      <c r="A22" s="62"/>
    </row>
    <row r="23" spans="1:1" x14ac:dyDescent="0.25">
      <c r="A23" s="62" t="s">
        <v>52</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College Info</vt:lpstr>
      <vt:lpstr>Application Tracker</vt:lpstr>
      <vt:lpstr>Acadmic Sheet</vt:lpstr>
      <vt:lpstr>Summer Program</vt:lpstr>
      <vt:lpstr>Scholarships</vt:lpstr>
      <vt:lpstr>Finance</vt:lpstr>
      <vt:lpstr>Activities Hours</vt:lpstr>
      <vt:lpstr>Award or Honor</vt:lpstr>
      <vt:lpstr>Activities</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Kalyan</dc:creator>
  <cp:lastModifiedBy>Agoura Math Circle</cp:lastModifiedBy>
  <cp:lastPrinted>2021-05-05T18:35:29Z</cp:lastPrinted>
  <dcterms:created xsi:type="dcterms:W3CDTF">2018-06-29T01:51:51Z</dcterms:created>
  <dcterms:modified xsi:type="dcterms:W3CDTF">2024-04-13T03:07:57Z</dcterms:modified>
</cp:coreProperties>
</file>